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Volumes/Backup Plus/Work Files/Website/DOE Website/Files/To Do/Perkins V 9:9:26/"/>
    </mc:Choice>
  </mc:AlternateContent>
  <xr:revisionPtr revIDLastSave="0" documentId="13_ncr:1_{FE4829FB-F6D7-BD40-A649-AF017DB5054F}" xr6:coauthVersionLast="47" xr6:coauthVersionMax="47" xr10:uidLastSave="{00000000-0000-0000-0000-000000000000}"/>
  <bookViews>
    <workbookView xWindow="0" yWindow="600" windowWidth="40960" windowHeight="20760" xr2:uid="{00000000-000D-0000-FFFF-FFFF00000000}"/>
  </bookViews>
  <sheets>
    <sheet name="Title Page" sheetId="3" r:id="rId1"/>
    <sheet name="General_Instructions" sheetId="30" r:id="rId2"/>
    <sheet name="Eligibility_Summary" sheetId="47" r:id="rId3"/>
    <sheet name="Equipment_FAQs" sheetId="28" r:id="rId4"/>
    <sheet name="Screening_Instructions" sheetId="32" r:id="rId5"/>
    <sheet name="1_Screening_Questionnaire" sheetId="13" r:id="rId6"/>
    <sheet name="Quick_Reference" sheetId="29" r:id="rId7"/>
    <sheet name="2A_District_Applicant_Info" sheetId="53" r:id="rId8"/>
    <sheet name="2B_StateCollege_Applicant_Info" sheetId="54" r:id="rId9"/>
    <sheet name="Teach_Out_Programs" sheetId="49" r:id="rId10"/>
    <sheet name="Career_Clusters_District" sheetId="50" r:id="rId11"/>
    <sheet name="Career_Clusters_StateCollege" sheetId="52" r:id="rId12"/>
    <sheet name="3_Postsecondary_Questionnaire" sheetId="1" r:id="rId13"/>
    <sheet name="Projected_Equip_Instructions" sheetId="31" r:id="rId14"/>
    <sheet name="5_Projected_Equipment" sheetId="16" r:id="rId15"/>
    <sheet name="Career_D" sheetId="42" state="hidden" r:id="rId16"/>
    <sheet name="Career_FCS" sheetId="25" state="hidden" r:id="rId17"/>
    <sheet name="Lookup" sheetId="9" state="hidden" r:id="rId18"/>
    <sheet name="Version_History_and_Key" sheetId="21" state="hidden" r:id="rId19"/>
    <sheet name="PSDag" sheetId="26" state="hidden" r:id="rId20"/>
  </sheets>
  <definedNames>
    <definedName name="_1__Common_Acronyms">General_Instructions!$A$2</definedName>
    <definedName name="_1__Explanation_of_Acceptable_EUM_Expenses">Equipment_FAQs!$A$2</definedName>
    <definedName name="_1__General">Eligibility_Summary!$A$2</definedName>
    <definedName name="_1__General_Guidance">Screening_Instructions!$A$2</definedName>
    <definedName name="_2__Deadlines">General_Instructions!$A$4</definedName>
    <definedName name="_2__Enrollment_Threshold">Screening_Instructions!$A$4</definedName>
    <definedName name="_2__Explanation_of_Unacceptable_EUM_Expenses">Equipment_FAQs!$A$4</definedName>
    <definedName name="_2__Program">Eligibility_Summary!$A$4</definedName>
    <definedName name="_2A._Applicant_Information__School_Districts_Only" localSheetId="7">'2A_District_Applicant_Info'!$B$1</definedName>
    <definedName name="_2A._Applicant_Information__School_Districts_Only">#REF!</definedName>
    <definedName name="_2B._Applicant_Information___State_Colleges_Only" localSheetId="8">'2B_StateCollege_Applicant_Info'!$B$1</definedName>
    <definedName name="_2B._Applicant_Information___State_Colleges_Only">#REF!</definedName>
    <definedName name="_3__Career_Clusters">Eligibility_Summary!$A$6</definedName>
    <definedName name="_3__Grant_Summary">General_Instructions!$A$6</definedName>
    <definedName name="_3__Software">Equipment_FAQs!$A$6</definedName>
    <definedName name="_4__Expenses">Eligibility_Summary!$A$8</definedName>
    <definedName name="_4__General_Examples_of_Acceptable_and_Unacceptable_Equipment_Requests_for_2024–25">Equipment_FAQs!$A$8</definedName>
    <definedName name="_4__Summary_of_Workbook_Contents">General_Instructions!$A$8</definedName>
    <definedName name="_5__Attention">General_Instructions!$A$10</definedName>
    <definedName name="_5__Specific_Equipment_Examples_—_Acceptable">Equipment_FAQs!$A$10</definedName>
    <definedName name="_6__Concept_Pitch_Proposal_Review">General_Instructions!$A$12</definedName>
    <definedName name="_6__Specific_Equipment_Examples_—_Acceptable__Continued">Equipment_FAQs!$A$12</definedName>
    <definedName name="_7__Instructions">General_Instructions!$A$14</definedName>
    <definedName name="_7__Specific_Equipment_Examples_—_Unacceptable">Equipment_FAQs!$A$14</definedName>
    <definedName name="_8__Resources">General_Instructions!$A$19</definedName>
    <definedName name="A__Name_of_Eligible_Recipient_Fiscal_Agent">#REF!</definedName>
    <definedName name="A_Line_Number" localSheetId="7">#REF!</definedName>
    <definedName name="A_Line_Number" localSheetId="8">#REF!</definedName>
    <definedName name="A_Line_Number">Table2[[#Headers],[A
Line Number]]</definedName>
    <definedName name="Account_Title" localSheetId="7">#REF!</definedName>
    <definedName name="Account_Title" localSheetId="8">#REF!</definedName>
    <definedName name="Account_Title">Table2[[#Headers],[D
Account Title]]</definedName>
    <definedName name="Account_Title_2">Table2[[#Headers],[D
Account Title]]</definedName>
    <definedName name="ACCOUNT_TITLE_AND_NARRATIVE">#REF!</definedName>
    <definedName name="ALLOCATED_TO_THIS_PROJECT">#REF!</definedName>
    <definedName name="AMOUNT">#REF!</definedName>
    <definedName name="B__Project_Number__FDOE_Use_Only">#REF!</definedName>
    <definedName name="B_Function_Code" localSheetId="7">#REF!</definedName>
    <definedName name="B_Function_Code" localSheetId="8">#REF!</definedName>
    <definedName name="B_Function_Code">Table2[[#Headers],[B
Function Code]]</definedName>
    <definedName name="C__TAPS_Number">#REF!</definedName>
    <definedName name="C_Object_Code" localSheetId="7">#REF!</definedName>
    <definedName name="C_Object_Code" localSheetId="8">#REF!</definedName>
    <definedName name="C_Object_Code">Table2[[#Headers],[C
Object Code]]</definedName>
    <definedName name="Career_Cluster">Teach_Out_Programs!$E$3</definedName>
    <definedName name="Career_Cluster_2">Career_Clusters_District!$D$3</definedName>
    <definedName name="Career_Cluster_3">Career_Clusters_StateCollege!$D$3</definedName>
    <definedName name="Category" localSheetId="7">#REF!</definedName>
    <definedName name="Category" localSheetId="8">#REF!</definedName>
    <definedName name="Category">Table1619[[#Headers],[Category]]</definedName>
    <definedName name="Category_2">Table1619[[#Headers],[Category]]</definedName>
    <definedName name="CIP_Number">Teach_Out_Programs!$A$3</definedName>
    <definedName name="CIP_Number_20202">Teach_Out_Programs!$A$3</definedName>
    <definedName name="CIP_Number_Text">Career_Clusters_StateCollege!$A$3</definedName>
    <definedName name="D_Account_Title" localSheetId="7">#REF!</definedName>
    <definedName name="D_Account_Title" localSheetId="8">#REF!</definedName>
    <definedName name="D_Account_Title">Table2[[#Headers],[D
Account Title]]</definedName>
    <definedName name="Description" localSheetId="7">#REF!</definedName>
    <definedName name="Description" localSheetId="8">#REF!</definedName>
    <definedName name="Description">Table2[[#Headers],[E
Description]]</definedName>
    <definedName name="Description_2">Table2[[#Headers],[E
Description]]</definedName>
    <definedName name="Descriptor">Quick_Reference!$D$2</definedName>
    <definedName name="Directions" localSheetId="7">#REF!</definedName>
    <definedName name="Directions" localSheetId="8">#REF!</definedName>
    <definedName name="Directions">#REF!</definedName>
    <definedName name="Directions_2" localSheetId="7">#REF!</definedName>
    <definedName name="Directions_2" localSheetId="8">#REF!</definedName>
    <definedName name="Directions_2">Table1619[[#Headers],[Directions]]</definedName>
    <definedName name="Directions_3">Table1619[[#Headers],[Directions]]</definedName>
    <definedName name="Dropdown_Menu">'1_Screening_Questionnaire'!$C$2</definedName>
    <definedName name="E_Description" localSheetId="7">#REF!</definedName>
    <definedName name="E_Description" localSheetId="8">#REF!</definedName>
    <definedName name="E_Description">Table2[[#Headers],[E
Description]]</definedName>
    <definedName name="Enrollment_Threshold.__See_General_Instructions_for_Additional_Guidance." localSheetId="7">#REF!</definedName>
    <definedName name="Enrollment_Threshold.__See_General_Instructions_for_Additional_Guidance." localSheetId="8">#REF!</definedName>
    <definedName name="Enrollment_Threshold.__See_General_Instructions_for_Additional_Guidance." localSheetId="10">Table5[[#Headers],[Enrollment Threshold. (See General Instructions for Additional Guidance.)]]</definedName>
    <definedName name="Enrollment_Threshold.__See_General_Instructions_for_Additional_Guidance." localSheetId="11">Table5[[#Headers],[Enrollment Threshold. (See General Instructions for Additional Guidance.)]]</definedName>
    <definedName name="Enrollment_Threshold.__See_General_Instructions_for_Additional_Guidance." localSheetId="9">Table5[[#Headers],[Enrollment Threshold. (See General Instructions for Additional Guidance.)]]</definedName>
    <definedName name="Enrollment_Threshold.__See_General_Instructions_for_Additional_Guidance.">Table5[[#Headers],[Enrollment Threshold. (See General Instructions for Additional Guidance.)]]</definedName>
    <definedName name="Equipment_Upgrade_and_Modernization__EUM__Grant__Concept_Pitch_Proposal_Workbook_General_Instructions">General_Instructions!$A$1</definedName>
    <definedName name="EUM_Budget_Narrative_Form__DOE_101S__Instructions">#REF!</definedName>
    <definedName name="EUM_Grant__Eligibility_Summary">Eligibility_Summary!$A$1</definedName>
    <definedName name="EUM_Grant__Equipment_Frequently_Asked_Questions">Equipment_FAQs!$A$1</definedName>
    <definedName name="EUM_Grant__Screening_Questionnaire_Instructions">Screening_Instructions!$A$1</definedName>
    <definedName name="F_Location_Name__Program" localSheetId="7">#REF!</definedName>
    <definedName name="F_Location_Name__Program" localSheetId="8">#REF!</definedName>
    <definedName name="F_Location_Name__Program">Table2[[#Headers],[F
Location Name/ Program]]</definedName>
    <definedName name="FDOE_Program_Title">Teach_Out_Programs!$B$3</definedName>
    <definedName name="FDOE_PRogram_Title_2">Career_Clusters_StateCollege!$B$3</definedName>
    <definedName name="FLORIDA_DEPARTMENT_OF_EDUCATION">#REF!</definedName>
    <definedName name="FODE_Program_Title_2">Career_Clusters_District!$A$3</definedName>
    <definedName name="FTE_POSITION">#REF!</definedName>
    <definedName name="FUNCTION">#REF!</definedName>
    <definedName name="Function_Code" localSheetId="7">#REF!</definedName>
    <definedName name="Function_Code" localSheetId="8">#REF!</definedName>
    <definedName name="Function_Code">Table2[[#Headers],[B
Function Code]]</definedName>
    <definedName name="Function_Code_2">Table2[[#Headers],[B
Function Code]]</definedName>
    <definedName name="G_Number_of_Items" localSheetId="7">#REF!</definedName>
    <definedName name="G_Number_of_Items" localSheetId="8">#REF!</definedName>
    <definedName name="G_Number_of_Items">Table2[[#Headers],[G
Number of Items]]</definedName>
    <definedName name="General_Eligibility_Check">'1_Screening_Questionnaire'!$B$2</definedName>
    <definedName name="Groip_2">Table1619[[#Headers],[Group]]</definedName>
    <definedName name="Group" localSheetId="7">#REF!</definedName>
    <definedName name="Group" localSheetId="8">#REF!</definedName>
    <definedName name="Group">Table1619[[#Headers],[Group]]</definedName>
    <definedName name="H_Item_Cost" localSheetId="7">#REF!</definedName>
    <definedName name="H_Item_Cost" localSheetId="8">#REF!</definedName>
    <definedName name="H_Item_Cost">Table2[[#Headers],[H
Item Cost ($)]]</definedName>
    <definedName name="I_Total_Amount" localSheetId="7">#REF!</definedName>
    <definedName name="I_Total_Amount" localSheetId="8">#REF!</definedName>
    <definedName name="I_Total_Amount">Table2[[#Headers],[I
Total Amount ($)]]</definedName>
    <definedName name="Item_Cost" localSheetId="7">#REF!</definedName>
    <definedName name="Item_Cost" localSheetId="8">#REF!</definedName>
    <definedName name="Item_Cost">Table2[[#Headers],[H
Item Cost ($)]]</definedName>
    <definedName name="Item_Cost_2">Table2[[#Headers],[H
Item Cost ($)]]</definedName>
    <definedName name="Last_Reportable_Year">Teach_Out_Programs!$K$3</definedName>
    <definedName name="Line_Number" localSheetId="7">#REF!</definedName>
    <definedName name="Line_Number" localSheetId="8">#REF!</definedName>
    <definedName name="Line_Number">Table2[[#Headers],[A
Line Number]]</definedName>
    <definedName name="Line_Number_2">Table2[[#Headers],[A
Line Number]]</definedName>
    <definedName name="Location_Name">Table2[[#Headers],[F
Location Name/ Program]]</definedName>
    <definedName name="Location_Name_Program" localSheetId="7">#REF!</definedName>
    <definedName name="Location_Name_Program" localSheetId="8">#REF!</definedName>
    <definedName name="Location_Name_Program">Table2[[#Headers],[F
Location Name/ Program]]</definedName>
    <definedName name="Needs_and_Impact">'1_Screening_Questionnaire'!$B$19</definedName>
    <definedName name="NonTrad">Teach_Out_Programs!$F$3</definedName>
    <definedName name="NonTrad_2">Career_Clusters_District!$E$3</definedName>
    <definedName name="NonTrad_3">Career_Clusters_StateCollege!$G$3</definedName>
    <definedName name="Number_Of_Items" localSheetId="7">#REF!</definedName>
    <definedName name="Number_Of_Items" localSheetId="8">#REF!</definedName>
    <definedName name="Number_Of_Items">Table2[[#Headers],[G
Number of Items]]</definedName>
    <definedName name="Number_Of_Items_2">Table2[[#Headers],[G
Number of Items]]</definedName>
    <definedName name="OBJECT">#REF!</definedName>
    <definedName name="Object_Code" localSheetId="7">#REF!</definedName>
    <definedName name="Object_Code" localSheetId="8">#REF!</definedName>
    <definedName name="Object_Code">Table2[[#Headers],[C
Object Code]]</definedName>
    <definedName name="Objecy_Code_2">Table2[[#Headers],[C
Object Code]]</definedName>
    <definedName name="Part">Quick_Reference!$B$2</definedName>
    <definedName name="Perkins_Funadble_2">Career_Clusters_District!$I$3</definedName>
    <definedName name="Perkins_Fundable">Teach_Out_Programs!$O$3</definedName>
    <definedName name="Perkins_Fundable_3">Career_Clusters_StateCollege!$K$3</definedName>
    <definedName name="Please_limit_responses_to_a_maximum_of_5500_characters.">'3_Postsecondary_Questionnaire'!$B$2</definedName>
    <definedName name="Postsecondary_Program_Number">Teach_Out_Programs!$D$3</definedName>
    <definedName name="Postsecondary_Program_Number_2">Career_Clusters_District!$C$3</definedName>
    <definedName name="_xlnm.Print_Area" localSheetId="5">'1_Screening_Questionnaire'!$B$1:$C$26</definedName>
    <definedName name="_xlnm.Print_Area" localSheetId="7">'2A_District_Applicant_Info'!$A$1:$B$27</definedName>
    <definedName name="_xlnm.Print_Area" localSheetId="8">'2B_StateCollege_Applicant_Info'!$A$1:$B$26</definedName>
    <definedName name="_xlnm.Print_Area" localSheetId="14">'5_Projected_Equipment'!$A$1:$I$58</definedName>
    <definedName name="_xlnm.Print_Area" localSheetId="2">Eligibility_Summary!$A$1:$A$9</definedName>
    <definedName name="_xlnm.Print_Area" localSheetId="3">Equipment_FAQs!$A$1:$A$17</definedName>
    <definedName name="_xlnm.Print_Area" localSheetId="13">Projected_Equip_Instructions!$A$1:$C$19</definedName>
    <definedName name="_xlnm.Print_Area" localSheetId="6">Quick_Reference!$A$1:$D$35</definedName>
    <definedName name="_xlnm.Print_Area" localSheetId="4">Screening_Instructions!$A$1:$A$6</definedName>
    <definedName name="Program_Type">Teach_Out_Programs!$C$3</definedName>
    <definedName name="PRogram_Type_2">Career_Clusters_StateCollege!$C$3</definedName>
    <definedName name="Progrma_Type_2">Career_Clusters_District!$B$3</definedName>
    <definedName name="Prompt">Quick_Reference!$C$2</definedName>
    <definedName name="Prompt_2" localSheetId="8">'2B_StateCollege_Applicant_Info'!$A$2</definedName>
    <definedName name="Prompt_2">#REF!</definedName>
    <definedName name="Prompt_Number" localSheetId="7">'2A_District_Applicant_Info'!$A$2</definedName>
    <definedName name="Prompt_Number">#REF!</definedName>
    <definedName name="Prompt_Number_3">'3_Postsecondary_Questionnaire'!$A$2</definedName>
    <definedName name="Replaced">Teach_Out_Programs!$L$3</definedName>
    <definedName name="Replaced_Old_CIP_3">Career_Clusters_StateCollege!$J$3</definedName>
    <definedName name="Replacement">Teach_Out_Programs!$M$3</definedName>
    <definedName name="Replaces_Old_CIP">Teach_Out_Programs!$N$3</definedName>
    <definedName name="Replaces_Old_CIP_2">Career_Clusters_District!$H$3</definedName>
    <definedName name="Sec.">Quick_Reference!$A$2</definedName>
    <definedName name="SOC_Code">Teach_Out_Programs!$G$3</definedName>
    <definedName name="SOC_Code_2">Career_Clusters_District!$F$3</definedName>
    <definedName name="Soc_Code_3">Career_Clusters_StateCollege!$H$3</definedName>
    <definedName name="SOC_Title">Teach_Out_Programs!$H$3</definedName>
    <definedName name="SOC_Title_2">Career_Clusters_District!$G$3</definedName>
    <definedName name="SOC_Title_3">Career_Clusters_StateCollege!$I$3</definedName>
    <definedName name="Teach_Out_Programs">Teach_Out_Programs!$I$3</definedName>
    <definedName name="Total_Amount" localSheetId="7">#REF!</definedName>
    <definedName name="Total_Amount" localSheetId="8">#REF!</definedName>
    <definedName name="Total_Amount">Table2[[#Headers],[I
Total Amount ($)]]</definedName>
    <definedName name="Total_Amount_2">Table2[[#Headers],[I
Total Amount ($)]]</definedName>
    <definedName name="Year_Daggered">Teach_Out_Programs!$J$3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26" l="1"/>
  <c r="C10" i="26"/>
  <c r="C11" i="26"/>
  <c r="C12" i="26"/>
  <c r="C13" i="26"/>
  <c r="C14" i="26"/>
  <c r="C15" i="26"/>
  <c r="C16" i="26"/>
  <c r="C17" i="26"/>
  <c r="C18" i="26"/>
  <c r="C19" i="26"/>
  <c r="C20" i="26"/>
  <c r="C21" i="26"/>
  <c r="C22" i="26"/>
  <c r="C23" i="26"/>
  <c r="B20" i="54" l="1" a="1"/>
  <c r="B20" i="54" s="1"/>
  <c r="B18" i="54" a="1"/>
  <c r="B18" i="54" s="1"/>
  <c r="B16" i="54"/>
  <c r="B20" i="53"/>
  <c r="B16" i="53"/>
  <c r="B18" i="53"/>
  <c r="C515" i="25"/>
  <c r="C516" i="25"/>
  <c r="C517" i="25"/>
  <c r="C518" i="25"/>
  <c r="C519" i="25"/>
  <c r="C520" i="25"/>
  <c r="C521" i="25"/>
  <c r="C241" i="42"/>
  <c r="C242" i="42"/>
  <c r="C243" i="42"/>
  <c r="C244" i="42"/>
  <c r="C245" i="42"/>
  <c r="C246" i="42"/>
  <c r="C247" i="42"/>
  <c r="C248" i="42"/>
  <c r="C249" i="42"/>
  <c r="A15" i="16"/>
  <c r="A16" i="16"/>
  <c r="A17" i="16"/>
  <c r="A18" i="16"/>
  <c r="A19" i="16"/>
  <c r="A20" i="16"/>
  <c r="A21" i="16"/>
  <c r="A22" i="16"/>
  <c r="A23" i="16"/>
  <c r="A24" i="16"/>
  <c r="A25" i="16"/>
  <c r="A26" i="16"/>
  <c r="A27" i="16"/>
  <c r="A28" i="16"/>
  <c r="A29" i="16"/>
  <c r="A30" i="16"/>
  <c r="A31" i="16"/>
  <c r="A32" i="16"/>
  <c r="A33" i="16"/>
  <c r="A34" i="16"/>
  <c r="I35" i="16"/>
  <c r="I34" i="16"/>
  <c r="I33" i="16"/>
  <c r="I32" i="16"/>
  <c r="I31" i="16"/>
  <c r="I30" i="16"/>
  <c r="I29" i="16"/>
  <c r="I28" i="16"/>
  <c r="I27" i="16"/>
  <c r="I26" i="16"/>
  <c r="I25" i="16"/>
  <c r="I24" i="16"/>
  <c r="I23" i="16"/>
  <c r="I22" i="16"/>
  <c r="I21" i="16"/>
  <c r="I20" i="16"/>
  <c r="I19" i="16"/>
  <c r="I18" i="16"/>
  <c r="I17" i="16"/>
  <c r="I16" i="16"/>
  <c r="I15" i="16"/>
  <c r="C36" i="13" l="1"/>
  <c r="C34" i="13"/>
  <c r="C28" i="13"/>
  <c r="C505" i="25" l="1"/>
  <c r="C506" i="25"/>
  <c r="C507" i="25"/>
  <c r="C508" i="25"/>
  <c r="C509" i="25"/>
  <c r="C510" i="25"/>
  <c r="C511" i="25"/>
  <c r="C512" i="25"/>
  <c r="C513" i="25"/>
  <c r="C514" i="25"/>
  <c r="C4" i="25"/>
  <c r="C239" i="42"/>
  <c r="C240" i="42"/>
  <c r="B23" i="13"/>
  <c r="C238" i="42" l="1"/>
  <c r="C237" i="42"/>
  <c r="C236" i="42"/>
  <c r="C235" i="42"/>
  <c r="C234" i="42"/>
  <c r="C233" i="42"/>
  <c r="C232" i="42"/>
  <c r="C231" i="42"/>
  <c r="C230" i="42"/>
  <c r="C229" i="42"/>
  <c r="C228" i="42"/>
  <c r="C227" i="42"/>
  <c r="C226" i="42"/>
  <c r="C225" i="42"/>
  <c r="C224" i="42"/>
  <c r="C223" i="42"/>
  <c r="C222" i="42"/>
  <c r="C221" i="42"/>
  <c r="C220" i="42"/>
  <c r="C219" i="42"/>
  <c r="C218" i="42"/>
  <c r="C217" i="42"/>
  <c r="C216" i="42"/>
  <c r="C215" i="42"/>
  <c r="C214" i="42"/>
  <c r="C213" i="42"/>
  <c r="C212" i="42"/>
  <c r="C211" i="42"/>
  <c r="C210" i="42"/>
  <c r="C209" i="42"/>
  <c r="C208" i="42"/>
  <c r="C207" i="42"/>
  <c r="C206" i="42"/>
  <c r="C205" i="42"/>
  <c r="C204" i="42"/>
  <c r="C203" i="42"/>
  <c r="C202" i="42"/>
  <c r="C201" i="42"/>
  <c r="C200" i="42"/>
  <c r="C199" i="42"/>
  <c r="C198" i="42"/>
  <c r="C197" i="42"/>
  <c r="C196" i="42"/>
  <c r="C195" i="42"/>
  <c r="C194" i="42"/>
  <c r="C193" i="42"/>
  <c r="C192" i="42"/>
  <c r="C191" i="42"/>
  <c r="C190" i="42"/>
  <c r="C189" i="42"/>
  <c r="C188" i="42"/>
  <c r="C187" i="42"/>
  <c r="C186" i="42"/>
  <c r="C185" i="42"/>
  <c r="C184" i="42"/>
  <c r="C183" i="42"/>
  <c r="C182" i="42"/>
  <c r="C181" i="42"/>
  <c r="C180" i="42"/>
  <c r="C179" i="42"/>
  <c r="C178" i="42"/>
  <c r="C177" i="42"/>
  <c r="C176" i="42"/>
  <c r="C175" i="42"/>
  <c r="C174" i="42"/>
  <c r="C173" i="42"/>
  <c r="C172" i="42"/>
  <c r="C171" i="42"/>
  <c r="C170" i="42"/>
  <c r="C169" i="42"/>
  <c r="C168" i="42"/>
  <c r="C167" i="42"/>
  <c r="C166" i="42"/>
  <c r="C165" i="42"/>
  <c r="C164" i="42"/>
  <c r="C163" i="42"/>
  <c r="C162" i="42"/>
  <c r="C161" i="42"/>
  <c r="C160" i="42"/>
  <c r="C159" i="42"/>
  <c r="C158" i="42"/>
  <c r="C157" i="42"/>
  <c r="C156" i="42"/>
  <c r="C155" i="42"/>
  <c r="C154" i="42"/>
  <c r="C153" i="42"/>
  <c r="C152" i="42"/>
  <c r="C151" i="42"/>
  <c r="C150" i="42"/>
  <c r="C149" i="42"/>
  <c r="C148" i="42"/>
  <c r="C147" i="42"/>
  <c r="C146" i="42"/>
  <c r="C145" i="42"/>
  <c r="C144" i="42"/>
  <c r="C143" i="42"/>
  <c r="C142" i="42"/>
  <c r="C141" i="42"/>
  <c r="C140" i="42"/>
  <c r="C139" i="42"/>
  <c r="C138" i="42"/>
  <c r="C137" i="42"/>
  <c r="C136" i="42"/>
  <c r="C135" i="42"/>
  <c r="C134" i="42"/>
  <c r="C133" i="42"/>
  <c r="C132" i="42"/>
  <c r="C131" i="42"/>
  <c r="C130" i="42"/>
  <c r="C129" i="42"/>
  <c r="C128" i="42"/>
  <c r="C127" i="42"/>
  <c r="C126" i="42"/>
  <c r="C125" i="42"/>
  <c r="C124" i="42"/>
  <c r="C123" i="42"/>
  <c r="C122" i="42"/>
  <c r="C121" i="42"/>
  <c r="C120" i="42"/>
  <c r="C119" i="42"/>
  <c r="C118" i="42"/>
  <c r="C117" i="42"/>
  <c r="C116" i="42"/>
  <c r="C115" i="42"/>
  <c r="C114" i="42"/>
  <c r="C113" i="42"/>
  <c r="C112" i="42"/>
  <c r="C111" i="42"/>
  <c r="C110" i="42"/>
  <c r="C109" i="42"/>
  <c r="C108" i="42"/>
  <c r="C107" i="42"/>
  <c r="C106" i="42"/>
  <c r="C105" i="42"/>
  <c r="C104" i="42"/>
  <c r="C103" i="42"/>
  <c r="C102" i="42"/>
  <c r="C101" i="42"/>
  <c r="C100" i="42"/>
  <c r="C99" i="42"/>
  <c r="C98" i="42"/>
  <c r="C97" i="42"/>
  <c r="C96" i="42"/>
  <c r="C95" i="42"/>
  <c r="C94" i="42"/>
  <c r="C93" i="42"/>
  <c r="C92" i="42"/>
  <c r="C91" i="42"/>
  <c r="C90" i="42"/>
  <c r="C89" i="42"/>
  <c r="C88" i="42"/>
  <c r="C87" i="42"/>
  <c r="C86" i="42"/>
  <c r="C85" i="42"/>
  <c r="C84" i="42"/>
  <c r="C83" i="42"/>
  <c r="C82" i="42"/>
  <c r="C81" i="42"/>
  <c r="C80" i="42"/>
  <c r="C79" i="42"/>
  <c r="C78" i="42"/>
  <c r="C77" i="42"/>
  <c r="C76" i="42"/>
  <c r="C75" i="42"/>
  <c r="C74" i="42"/>
  <c r="C73" i="42"/>
  <c r="C72" i="42"/>
  <c r="C71" i="42"/>
  <c r="C70" i="42"/>
  <c r="C69" i="42"/>
  <c r="C68" i="42"/>
  <c r="C67" i="42"/>
  <c r="C66" i="42"/>
  <c r="C65" i="42"/>
  <c r="C64" i="42"/>
  <c r="C63" i="42"/>
  <c r="C62" i="42"/>
  <c r="C61" i="42"/>
  <c r="C60" i="42"/>
  <c r="C59" i="42"/>
  <c r="C58" i="42"/>
  <c r="C57" i="42"/>
  <c r="C56" i="42"/>
  <c r="C55" i="42"/>
  <c r="C54" i="42"/>
  <c r="C53" i="42"/>
  <c r="C52" i="42"/>
  <c r="C51" i="42"/>
  <c r="C50" i="42"/>
  <c r="C49" i="42"/>
  <c r="C48" i="42"/>
  <c r="C47" i="42"/>
  <c r="C46" i="42"/>
  <c r="C45" i="42"/>
  <c r="C44" i="42"/>
  <c r="C43" i="42"/>
  <c r="C42" i="42"/>
  <c r="C41" i="42"/>
  <c r="C40" i="42"/>
  <c r="C39" i="42"/>
  <c r="C38" i="42"/>
  <c r="C37" i="42"/>
  <c r="C36" i="42"/>
  <c r="C35" i="42"/>
  <c r="C34" i="42"/>
  <c r="C33" i="42"/>
  <c r="C32" i="42"/>
  <c r="C31" i="42"/>
  <c r="C30" i="42"/>
  <c r="C29" i="42"/>
  <c r="C28" i="42"/>
  <c r="C27" i="42"/>
  <c r="C26" i="42"/>
  <c r="C25" i="42"/>
  <c r="C24" i="42"/>
  <c r="C23" i="42"/>
  <c r="C22" i="42"/>
  <c r="C21" i="42"/>
  <c r="C20" i="42"/>
  <c r="C19" i="42"/>
  <c r="C18" i="42"/>
  <c r="C17" i="42"/>
  <c r="C16" i="42"/>
  <c r="C15" i="42"/>
  <c r="C14" i="42"/>
  <c r="C13" i="42"/>
  <c r="C12" i="42"/>
  <c r="C11" i="42"/>
  <c r="C10" i="42"/>
  <c r="C9" i="42"/>
  <c r="C8" i="42"/>
  <c r="C7" i="42"/>
  <c r="C6" i="42"/>
  <c r="C5" i="42"/>
  <c r="C4" i="42"/>
  <c r="C5" i="25"/>
  <c r="C6" i="25"/>
  <c r="C7" i="25"/>
  <c r="C8" i="25"/>
  <c r="C9" i="25"/>
  <c r="C10" i="25"/>
  <c r="C11" i="25"/>
  <c r="C12" i="25"/>
  <c r="C13" i="25"/>
  <c r="C14" i="25"/>
  <c r="C15" i="25"/>
  <c r="C16" i="25"/>
  <c r="C17" i="25"/>
  <c r="C18" i="25"/>
  <c r="C19" i="25"/>
  <c r="C20" i="25"/>
  <c r="C21" i="25"/>
  <c r="C22" i="25"/>
  <c r="C23" i="25"/>
  <c r="C24" i="25"/>
  <c r="C25" i="25"/>
  <c r="C26" i="25"/>
  <c r="C27" i="25"/>
  <c r="C28" i="25"/>
  <c r="C29" i="25"/>
  <c r="C30" i="25"/>
  <c r="C31" i="25"/>
  <c r="C32" i="25"/>
  <c r="C33" i="25"/>
  <c r="C34" i="25"/>
  <c r="C35" i="25"/>
  <c r="C36" i="25"/>
  <c r="C37" i="25"/>
  <c r="C38" i="25"/>
  <c r="C39" i="25"/>
  <c r="C40" i="25"/>
  <c r="C41" i="25"/>
  <c r="C42" i="25"/>
  <c r="C43" i="25"/>
  <c r="C44" i="25"/>
  <c r="C45" i="25"/>
  <c r="C46" i="25"/>
  <c r="C47" i="25"/>
  <c r="C48" i="25"/>
  <c r="C49" i="25"/>
  <c r="C50" i="25"/>
  <c r="C51" i="25"/>
  <c r="C52" i="25"/>
  <c r="C53" i="25"/>
  <c r="C54" i="25"/>
  <c r="C55" i="25"/>
  <c r="C56" i="25"/>
  <c r="C57" i="25"/>
  <c r="C58" i="25"/>
  <c r="C59" i="25"/>
  <c r="C60" i="25"/>
  <c r="C61" i="25"/>
  <c r="C62" i="25"/>
  <c r="C63" i="25"/>
  <c r="C64" i="25"/>
  <c r="C65" i="25"/>
  <c r="C66" i="25"/>
  <c r="C67" i="25"/>
  <c r="C68" i="25"/>
  <c r="C69" i="25"/>
  <c r="C70" i="25"/>
  <c r="C71" i="25"/>
  <c r="C72" i="25"/>
  <c r="C73" i="25"/>
  <c r="C74" i="25"/>
  <c r="C75" i="25"/>
  <c r="C76" i="25"/>
  <c r="C77" i="25"/>
  <c r="C78" i="25"/>
  <c r="C79" i="25"/>
  <c r="C80" i="25"/>
  <c r="C81" i="25"/>
  <c r="C82" i="25"/>
  <c r="C83" i="25"/>
  <c r="C84" i="25"/>
  <c r="C85" i="25"/>
  <c r="C86" i="25"/>
  <c r="C87" i="25"/>
  <c r="C88" i="25"/>
  <c r="C89" i="25"/>
  <c r="C90" i="25"/>
  <c r="C91" i="25"/>
  <c r="C92" i="25"/>
  <c r="C93" i="25"/>
  <c r="C94" i="25"/>
  <c r="C95" i="25"/>
  <c r="C96" i="25"/>
  <c r="C97" i="25"/>
  <c r="C98" i="25"/>
  <c r="C99" i="25"/>
  <c r="C100" i="25"/>
  <c r="C101" i="25"/>
  <c r="C102" i="25"/>
  <c r="C103" i="25"/>
  <c r="C104" i="25"/>
  <c r="C105" i="25"/>
  <c r="C106" i="25"/>
  <c r="C107" i="25"/>
  <c r="C108" i="25"/>
  <c r="C109" i="25"/>
  <c r="C110" i="25"/>
  <c r="C111" i="25"/>
  <c r="C112" i="25"/>
  <c r="C113" i="25"/>
  <c r="C114" i="25"/>
  <c r="C115" i="25"/>
  <c r="C116" i="25"/>
  <c r="C117" i="25"/>
  <c r="C118" i="25"/>
  <c r="C119" i="25"/>
  <c r="C120" i="25"/>
  <c r="C121" i="25"/>
  <c r="C122" i="25"/>
  <c r="C123" i="25"/>
  <c r="C124" i="25"/>
  <c r="C125" i="25"/>
  <c r="C126" i="25"/>
  <c r="C127" i="25"/>
  <c r="C128" i="25"/>
  <c r="C129" i="25"/>
  <c r="C130" i="25"/>
  <c r="C131" i="25"/>
  <c r="C132" i="25"/>
  <c r="C133" i="25"/>
  <c r="C134" i="25"/>
  <c r="C135" i="25"/>
  <c r="C136" i="25"/>
  <c r="C137" i="25"/>
  <c r="C138" i="25"/>
  <c r="C139" i="25"/>
  <c r="C140" i="25"/>
  <c r="C141" i="25"/>
  <c r="C142" i="25"/>
  <c r="C143" i="25"/>
  <c r="C144" i="25"/>
  <c r="C145" i="25"/>
  <c r="C146" i="25"/>
  <c r="C147" i="25"/>
  <c r="C148" i="25"/>
  <c r="C149" i="25"/>
  <c r="C150" i="25"/>
  <c r="C151" i="25"/>
  <c r="C152" i="25"/>
  <c r="C153" i="25"/>
  <c r="C154" i="25"/>
  <c r="C155" i="25"/>
  <c r="C156" i="25"/>
  <c r="C157" i="25"/>
  <c r="C158" i="25"/>
  <c r="C159" i="25"/>
  <c r="C160" i="25"/>
  <c r="C161" i="25"/>
  <c r="C162" i="25"/>
  <c r="C163" i="25"/>
  <c r="C164" i="25"/>
  <c r="C165" i="25"/>
  <c r="C166" i="25"/>
  <c r="C167" i="25"/>
  <c r="C168" i="25"/>
  <c r="C169" i="25"/>
  <c r="C170" i="25"/>
  <c r="C171" i="25"/>
  <c r="C172" i="25"/>
  <c r="C173" i="25"/>
  <c r="C174" i="25"/>
  <c r="C175" i="25"/>
  <c r="C176" i="25"/>
  <c r="C177" i="25"/>
  <c r="C178" i="25"/>
  <c r="C179" i="25"/>
  <c r="C180" i="25"/>
  <c r="C181" i="25"/>
  <c r="C182" i="25"/>
  <c r="C183" i="25"/>
  <c r="C184" i="25"/>
  <c r="C185" i="25"/>
  <c r="C186" i="25"/>
  <c r="C187" i="25"/>
  <c r="C188" i="25"/>
  <c r="C189" i="25"/>
  <c r="C190" i="25"/>
  <c r="C191" i="25"/>
  <c r="C192" i="25"/>
  <c r="C193" i="25"/>
  <c r="C194" i="25"/>
  <c r="C195" i="25"/>
  <c r="C196" i="25"/>
  <c r="C197" i="25"/>
  <c r="C198" i="25"/>
  <c r="C199" i="25"/>
  <c r="C200" i="25"/>
  <c r="C201" i="25"/>
  <c r="C202" i="25"/>
  <c r="C203" i="25"/>
  <c r="C204" i="25"/>
  <c r="C205" i="25"/>
  <c r="C206" i="25"/>
  <c r="C207" i="25"/>
  <c r="C208" i="25"/>
  <c r="C209" i="25"/>
  <c r="C210" i="25"/>
  <c r="C211" i="25"/>
  <c r="C212" i="25"/>
  <c r="C213" i="25"/>
  <c r="C214" i="25"/>
  <c r="C215" i="25"/>
  <c r="C216" i="25"/>
  <c r="C217" i="25"/>
  <c r="C218" i="25"/>
  <c r="C219" i="25"/>
  <c r="C220" i="25"/>
  <c r="C221" i="25"/>
  <c r="C222" i="25"/>
  <c r="C223" i="25"/>
  <c r="C224" i="25"/>
  <c r="C225" i="25"/>
  <c r="C226" i="25"/>
  <c r="C227" i="25"/>
  <c r="C228" i="25"/>
  <c r="C229" i="25"/>
  <c r="C230" i="25"/>
  <c r="C231" i="25"/>
  <c r="C232" i="25"/>
  <c r="C233" i="25"/>
  <c r="C234" i="25"/>
  <c r="C235" i="25"/>
  <c r="C236" i="25"/>
  <c r="C237" i="25"/>
  <c r="C238" i="25"/>
  <c r="C239" i="25"/>
  <c r="C240" i="25"/>
  <c r="C241" i="25"/>
  <c r="C242" i="25"/>
  <c r="C243" i="25"/>
  <c r="C244" i="25"/>
  <c r="C245" i="25"/>
  <c r="C246" i="25"/>
  <c r="C247" i="25"/>
  <c r="C248" i="25"/>
  <c r="C249" i="25"/>
  <c r="C250" i="25"/>
  <c r="C251" i="25"/>
  <c r="C252" i="25"/>
  <c r="C253" i="25"/>
  <c r="C254" i="25"/>
  <c r="C255" i="25"/>
  <c r="C256" i="25"/>
  <c r="C257" i="25"/>
  <c r="C258" i="25"/>
  <c r="C259" i="25"/>
  <c r="C260" i="25"/>
  <c r="C261" i="25"/>
  <c r="C262" i="25"/>
  <c r="C263" i="25"/>
  <c r="C264" i="25"/>
  <c r="C265" i="25"/>
  <c r="C266" i="25"/>
  <c r="C267" i="25"/>
  <c r="C268" i="25"/>
  <c r="C269" i="25"/>
  <c r="C270" i="25"/>
  <c r="C271" i="25"/>
  <c r="C272" i="25"/>
  <c r="C273" i="25"/>
  <c r="C274" i="25"/>
  <c r="C275" i="25"/>
  <c r="C276" i="25"/>
  <c r="C277" i="25"/>
  <c r="C278" i="25"/>
  <c r="C279" i="25"/>
  <c r="C280" i="25"/>
  <c r="C281" i="25"/>
  <c r="C282" i="25"/>
  <c r="C283" i="25"/>
  <c r="C284" i="25"/>
  <c r="C285" i="25"/>
  <c r="C286" i="25"/>
  <c r="C287" i="25"/>
  <c r="C288" i="25"/>
  <c r="C289" i="25"/>
  <c r="C290" i="25"/>
  <c r="C291" i="25"/>
  <c r="C292" i="25"/>
  <c r="C293" i="25"/>
  <c r="C294" i="25"/>
  <c r="C295" i="25"/>
  <c r="C296" i="25"/>
  <c r="C297" i="25"/>
  <c r="C298" i="25"/>
  <c r="C299" i="25"/>
  <c r="C300" i="25"/>
  <c r="C301" i="25"/>
  <c r="C302" i="25"/>
  <c r="C303" i="25"/>
  <c r="C304" i="25"/>
  <c r="C305" i="25"/>
  <c r="C306" i="25"/>
  <c r="C307" i="25"/>
  <c r="C308" i="25"/>
  <c r="C309" i="25"/>
  <c r="C310" i="25"/>
  <c r="C311" i="25"/>
  <c r="C312" i="25"/>
  <c r="C313" i="25"/>
  <c r="C314" i="25"/>
  <c r="C315" i="25"/>
  <c r="C316" i="25"/>
  <c r="C317" i="25"/>
  <c r="C318" i="25"/>
  <c r="C319" i="25"/>
  <c r="C320" i="25"/>
  <c r="C321" i="25"/>
  <c r="C322" i="25"/>
  <c r="C323" i="25"/>
  <c r="C324" i="25"/>
  <c r="C325" i="25"/>
  <c r="C326" i="25"/>
  <c r="C327" i="25"/>
  <c r="C328" i="25"/>
  <c r="C329" i="25"/>
  <c r="C330" i="25"/>
  <c r="C331" i="25"/>
  <c r="C332" i="25"/>
  <c r="C333" i="25"/>
  <c r="C334" i="25"/>
  <c r="C335" i="25"/>
  <c r="C336" i="25"/>
  <c r="C337" i="25"/>
  <c r="C338" i="25"/>
  <c r="C339" i="25"/>
  <c r="C340" i="25"/>
  <c r="C341" i="25"/>
  <c r="C342" i="25"/>
  <c r="C343" i="25"/>
  <c r="C344" i="25"/>
  <c r="C345" i="25"/>
  <c r="C346" i="25"/>
  <c r="C347" i="25"/>
  <c r="C348" i="25"/>
  <c r="C349" i="25"/>
  <c r="C350" i="25"/>
  <c r="C351" i="25"/>
  <c r="C352" i="25"/>
  <c r="C353" i="25"/>
  <c r="C354" i="25"/>
  <c r="C355" i="25"/>
  <c r="C356" i="25"/>
  <c r="C357" i="25"/>
  <c r="C358" i="25"/>
  <c r="C359" i="25"/>
  <c r="C360" i="25"/>
  <c r="C361" i="25"/>
  <c r="C362" i="25"/>
  <c r="C363" i="25"/>
  <c r="C364" i="25"/>
  <c r="C365" i="25"/>
  <c r="C366" i="25"/>
  <c r="C367" i="25"/>
  <c r="C368" i="25"/>
  <c r="C369" i="25"/>
  <c r="C370" i="25"/>
  <c r="C371" i="25"/>
  <c r="C372" i="25"/>
  <c r="C373" i="25"/>
  <c r="C374" i="25"/>
  <c r="C375" i="25"/>
  <c r="C376" i="25"/>
  <c r="C377" i="25"/>
  <c r="C378" i="25"/>
  <c r="C379" i="25"/>
  <c r="C380" i="25"/>
  <c r="C381" i="25"/>
  <c r="C382" i="25"/>
  <c r="C383" i="25"/>
  <c r="C384" i="25"/>
  <c r="C385" i="25"/>
  <c r="C386" i="25"/>
  <c r="C387" i="25"/>
  <c r="C388" i="25"/>
  <c r="C389" i="25"/>
  <c r="C390" i="25"/>
  <c r="C391" i="25"/>
  <c r="C392" i="25"/>
  <c r="C393" i="25"/>
  <c r="C394" i="25"/>
  <c r="C395" i="25"/>
  <c r="C396" i="25"/>
  <c r="C397" i="25"/>
  <c r="C398" i="25"/>
  <c r="C399" i="25"/>
  <c r="C400" i="25"/>
  <c r="C401" i="25"/>
  <c r="C402" i="25"/>
  <c r="C403" i="25"/>
  <c r="C404" i="25"/>
  <c r="C405" i="25"/>
  <c r="C406" i="25"/>
  <c r="C407" i="25"/>
  <c r="C408" i="25"/>
  <c r="C409" i="25"/>
  <c r="C410" i="25"/>
  <c r="C411" i="25"/>
  <c r="C412" i="25"/>
  <c r="C413" i="25"/>
  <c r="C414" i="25"/>
  <c r="C415" i="25"/>
  <c r="C416" i="25"/>
  <c r="C417" i="25"/>
  <c r="C418" i="25"/>
  <c r="C419" i="25"/>
  <c r="C420" i="25"/>
  <c r="C421" i="25"/>
  <c r="C422" i="25"/>
  <c r="C423" i="25"/>
  <c r="C424" i="25"/>
  <c r="C425" i="25"/>
  <c r="C426" i="25"/>
  <c r="C427" i="25"/>
  <c r="C428" i="25"/>
  <c r="C429" i="25"/>
  <c r="C430" i="25"/>
  <c r="C431" i="25"/>
  <c r="C432" i="25"/>
  <c r="C433" i="25"/>
  <c r="C434" i="25"/>
  <c r="C435" i="25"/>
  <c r="C436" i="25"/>
  <c r="C437" i="25"/>
  <c r="C438" i="25"/>
  <c r="C439" i="25"/>
  <c r="C440" i="25"/>
  <c r="C441" i="25"/>
  <c r="C442" i="25"/>
  <c r="C443" i="25"/>
  <c r="C444" i="25"/>
  <c r="C445" i="25"/>
  <c r="C446" i="25"/>
  <c r="C447" i="25"/>
  <c r="C448" i="25"/>
  <c r="C449" i="25"/>
  <c r="C450" i="25"/>
  <c r="C451" i="25"/>
  <c r="C452" i="25"/>
  <c r="C453" i="25"/>
  <c r="C454" i="25"/>
  <c r="C455" i="25"/>
  <c r="C456" i="25"/>
  <c r="C457" i="25"/>
  <c r="C458" i="25"/>
  <c r="C459" i="25"/>
  <c r="C460" i="25"/>
  <c r="C461" i="25"/>
  <c r="C462" i="25"/>
  <c r="C463" i="25"/>
  <c r="C464" i="25"/>
  <c r="C465" i="25"/>
  <c r="C466" i="25"/>
  <c r="C467" i="25"/>
  <c r="C468" i="25"/>
  <c r="C469" i="25"/>
  <c r="C470" i="25"/>
  <c r="C471" i="25"/>
  <c r="C472" i="25"/>
  <c r="C473" i="25"/>
  <c r="C474" i="25"/>
  <c r="C475" i="25"/>
  <c r="C476" i="25"/>
  <c r="C477" i="25"/>
  <c r="C478" i="25"/>
  <c r="C479" i="25"/>
  <c r="C480" i="25"/>
  <c r="C481" i="25"/>
  <c r="C482" i="25"/>
  <c r="C483" i="25"/>
  <c r="C484" i="25"/>
  <c r="C485" i="25"/>
  <c r="C486" i="25"/>
  <c r="C487" i="25"/>
  <c r="C488" i="25"/>
  <c r="C489" i="25"/>
  <c r="C490" i="25"/>
  <c r="C491" i="25"/>
  <c r="C492" i="25"/>
  <c r="C493" i="25"/>
  <c r="C494" i="25"/>
  <c r="C495" i="25"/>
  <c r="C496" i="25"/>
  <c r="C497" i="25"/>
  <c r="C498" i="25"/>
  <c r="C499" i="25"/>
  <c r="C500" i="25"/>
  <c r="C501" i="25"/>
  <c r="C502" i="25"/>
  <c r="C503" i="25"/>
  <c r="C504" i="25"/>
  <c r="C8" i="26"/>
  <c r="C7" i="26"/>
  <c r="C6" i="26"/>
  <c r="C5" i="26"/>
  <c r="C4" i="2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<sst xmlns="http://schemas.openxmlformats.org/spreadsheetml/2006/main" count="18585" uniqueCount="2192">
  <si>
    <t>Career and Technical Education
2026–27 Equipment Upgrade and Modernization (EUM) Grant
Project Concept Workbook, TAPS #27B143</t>
  </si>
  <si>
    <t>Governor Ron DeSantis</t>
  </si>
  <si>
    <t>Equipment Upgrade and Modernization (EUM) Grant 
Project Concept Workbook
General Instructions</t>
  </si>
  <si>
    <t>1)Common Acronyms</t>
  </si>
  <si>
    <t>• Career and Technical Education (CTE)
• Classification of Instructional Program (CIP) 
• Comprehensive Local Needs Assessment (CLNA)
• Division of Career and Adult Education (DCAE)
• Florida Department of Education (FDOE)
• Request for Application (RFA)
• Program Improvement Plans (PIPs)
• Standard Occupational Classification (SOC)</t>
  </si>
  <si>
    <t>2)Deadline and Reminders</t>
  </si>
  <si>
    <t>3)Grant Summary</t>
  </si>
  <si>
    <r>
      <rPr>
        <sz val="14"/>
        <color rgb="FF000000"/>
        <rFont val="Calibri"/>
        <family val="2"/>
        <scheme val="minor"/>
      </rPr>
      <t xml:space="preserve">• The EUM Grant is an opportunity for Florida school districts and state colleges that have a current need for equipment upgrades and 
   modernization for an established </t>
    </r>
    <r>
      <rPr>
        <b/>
        <sz val="14"/>
        <color rgb="FF000000"/>
        <rFont val="Calibri"/>
        <family val="2"/>
        <scheme val="minor"/>
      </rPr>
      <t>postsecondary</t>
    </r>
    <r>
      <rPr>
        <sz val="14"/>
        <color rgb="FF000000"/>
        <rFont val="Calibri"/>
        <family val="2"/>
        <scheme val="minor"/>
      </rPr>
      <t xml:space="preserve"> CTE program. Funds will assist agencies in meeting industry standards, which will 
   better equip students for job opportunities in high-demand fields. The EUM Grant seeks to meet needs not readily addressed by other     
   funding sources. Only Perkins-fundable, postsecondary programs in certain career clusters are allowed. See the </t>
    </r>
    <r>
      <rPr>
        <b/>
        <sz val="14"/>
        <color rgb="FF000000"/>
        <rFont val="Calibri"/>
        <family val="2"/>
        <scheme val="minor"/>
      </rPr>
      <t>Eligibility Summary</t>
    </r>
    <r>
      <rPr>
        <sz val="14"/>
        <color rgb="FF000000"/>
        <rFont val="Calibri"/>
        <family val="2"/>
        <scheme val="minor"/>
      </rPr>
      <t xml:space="preserve"> 
   for details.
• Funds are NOT intended for the creation of new programs or the expansion of programs. 
• EUM may supplement but may not supplant other funding sources. If unsure, contact your agency's finance office.
• There is no longer a distinction between an "upgrade" and "modernization."
• Efficiency, cost-effectiveness and impact are important elements of the EUM Grant.
• Only two project concepts per agency (Florida school district or state college), each in a separate workbook and with a total of 
   $75,000–$250,000 in expenses per project concept, may be submitted for FDOE consideration. 
• Agencies should focus on one "main" program when completing the project concept but may also list two additional, optional 
   programs that will substantially benefit students. 
• The minimum enrollment threshold is ten students. See </t>
    </r>
    <r>
      <rPr>
        <b/>
        <sz val="14"/>
        <color rgb="FF000000"/>
        <rFont val="Calibri"/>
        <family val="2"/>
        <scheme val="minor"/>
      </rPr>
      <t>Screening Instructions</t>
    </r>
    <r>
      <rPr>
        <sz val="14"/>
        <color rgb="FF000000"/>
        <rFont val="Calibri"/>
        <family val="2"/>
        <scheme val="minor"/>
      </rPr>
      <t xml:space="preserve"> for details.
• Equipment must have a per-unit value of $5,000 with a useful lifespan of at least one year. There is a limited number of potential 
   exceptions. See the </t>
    </r>
    <r>
      <rPr>
        <b/>
        <sz val="14"/>
        <color rgb="FF000000"/>
        <rFont val="Calibri"/>
        <family val="2"/>
        <scheme val="minor"/>
      </rPr>
      <t>Equipment Frequently Asked Questions (FAQs)</t>
    </r>
    <r>
      <rPr>
        <sz val="14"/>
        <color rgb="FF000000"/>
        <rFont val="Calibri"/>
        <family val="2"/>
        <scheme val="minor"/>
      </rPr>
      <t xml:space="preserve">.
• Reasonable shipping and non-construction installation costs are permitted. Materials and supplies, as well as services — for example 
   training, certifications, instructional software and materials, extended warranties and service contracts — are generally not 
   accepted. The </t>
    </r>
    <r>
      <rPr>
        <b/>
        <sz val="14"/>
        <color rgb="FF000000"/>
        <rFont val="Calibri"/>
        <family val="2"/>
        <scheme val="minor"/>
      </rPr>
      <t>Equipment FAQs</t>
    </r>
    <r>
      <rPr>
        <sz val="14"/>
        <color rgb="FF000000"/>
        <rFont val="Calibri"/>
        <family val="2"/>
        <scheme val="minor"/>
      </rPr>
      <t xml:space="preserve"> clarify which expenses are acceptable. 
• Please read the </t>
    </r>
    <r>
      <rPr>
        <b/>
        <sz val="14"/>
        <color rgb="FF000000"/>
        <rFont val="Calibri"/>
        <family val="2"/>
        <scheme val="minor"/>
      </rPr>
      <t>Eligibility Requirements</t>
    </r>
    <r>
      <rPr>
        <sz val="14"/>
        <color rgb="FF000000"/>
        <rFont val="Calibri"/>
        <family val="2"/>
        <scheme val="minor"/>
      </rPr>
      <t xml:space="preserve"> sheet in this workbook for additional guidance. 
</t>
    </r>
  </si>
  <si>
    <t>4)Summary of Workbook Contents</t>
  </si>
  <si>
    <t>5)Attention</t>
  </si>
  <si>
    <r>
      <t xml:space="preserve">Please note the following: 
• </t>
    </r>
    <r>
      <rPr>
        <b/>
        <sz val="14"/>
        <color theme="1"/>
        <rFont val="Calibri"/>
        <family val="2"/>
        <scheme val="minor"/>
      </rPr>
      <t>Do not spend EUM funds unless you receive an EUM Project Award Notification</t>
    </r>
    <r>
      <rPr>
        <sz val="14"/>
        <color theme="1"/>
        <rFont val="Calibri"/>
        <family val="2"/>
        <scheme val="minor"/>
      </rPr>
      <t xml:space="preserve">. 
• Refer to the Chancellor's EUM memo for webinar training details. 
</t>
    </r>
  </si>
  <si>
    <t>6)Project Concept Review</t>
  </si>
  <si>
    <t>• FDOE reviews project concepts. Project concepts are then approved at the discretion of FDOE leadership. 
• EUM is funded through the Perkins discretionary fund. There is no guarantee that any of an agency's project concepts will be 
   accepted. If a project concept is accepted, FDOE will extend an invitation to submit an RFA.
• Based on available funds, it is possible that an agency could receive up to two invitations to submit an RFA. 
• Several steps build a stronger project concept: 1)Read the instructions, 2)Submit a complete workbook on time, 3)Proofread — 
   excessive typos distract from the case for funds and 4)On the Postsecondary Questionnaire, clearly state and support claims that 
   there is a need and that the equipment purchased will have a positive impact.</t>
  </si>
  <si>
    <t>7)Instructions</t>
  </si>
  <si>
    <r>
      <t xml:space="preserve">B) When submitting multiple project concepts, agencies should </t>
    </r>
    <r>
      <rPr>
        <b/>
        <sz val="14"/>
        <color theme="1"/>
        <rFont val="Calibri"/>
        <family val="2"/>
        <scheme val="minor"/>
      </rPr>
      <t>rank their priorities</t>
    </r>
    <r>
      <rPr>
        <sz val="14"/>
        <color theme="1"/>
        <rFont val="Calibri"/>
        <family val="2"/>
        <scheme val="minor"/>
      </rPr>
      <t xml:space="preserve">, with “1” as the highest. </t>
    </r>
  </si>
  <si>
    <r>
      <t xml:space="preserve">C) Recipients must identify only one main program that will benefit from the equipment. Two additional programs that benefit in a substantial way may also be listed on the </t>
    </r>
    <r>
      <rPr>
        <b/>
        <sz val="14"/>
        <color theme="1"/>
        <rFont val="Calibri"/>
        <family val="2"/>
        <scheme val="minor"/>
      </rPr>
      <t>Applicant Info</t>
    </r>
    <r>
      <rPr>
        <sz val="14"/>
        <color theme="1"/>
        <rFont val="Calibri"/>
        <family val="2"/>
        <scheme val="minor"/>
      </rPr>
      <t xml:space="preserve"> form, each on separate line.  For example, an estimated 50 percent of the use of a piece of equipment would be for key functions necessary for meeting industry standards in Engineering Technology, nearly 25 percent would be for Aerospace Technology and nearly 25 percent would be for Culinary Management, but only a few students every other semester in Architectural Design &amp; Construction Technology would use the equipment to partially fulfill a standard. Engineering Technology would be the main program, Aerospace Technology would be listed as an additional program. Culinary Management would not be listed because it is not in an eligible program cluster and Architectural Design &amp; Construction Technology would not be listed because the level of equipment use for that program could not reasonably be classified as “substantial.” By listing programs, you agree, if necessary, to provide additional explanation of how students reasonably can be considered to substantially benefit from the equipment.  Programs that have a program enrollment of fewer than ten students, or are otherwise ineligible for EUM, should not be listed.</t>
    </r>
  </si>
  <si>
    <t>D) If you copy and paste text into the Excel workbook, it is recommended that you either "special paste" values only, or that you copy into a text editor as an intermediary step to remove outside formatting and links.</t>
  </si>
  <si>
    <t>8)Resources</t>
  </si>
  <si>
    <r>
      <t xml:space="preserve">A) To check cluster classifications, refer to the appropriate </t>
    </r>
    <r>
      <rPr>
        <b/>
        <sz val="14"/>
        <color theme="1"/>
        <rFont val="Calibri"/>
        <family val="2"/>
        <scheme val="minor"/>
      </rPr>
      <t>Career Clusters</t>
    </r>
    <r>
      <rPr>
        <sz val="14"/>
        <color theme="1"/>
        <rFont val="Calibri"/>
        <family val="2"/>
        <scheme val="minor"/>
      </rPr>
      <t xml:space="preserve"> sheet (school district or state college) in this workbook. For reference, this information is also available through the curriculum frameworks on the FDOE's DCAE CTE page at:</t>
    </r>
  </si>
  <si>
    <t>https://www.fldoe.org/academics/career-adult-edu/career-tech-edu/curriculum-frameworks/</t>
  </si>
  <si>
    <t>B) The Program and Course Inventory on DCAE's CTE Program Resources Page also provides cluster classifications at:</t>
  </si>
  <si>
    <t>https://www.fldoe.org/academics/career-adult-edu/career-tech-edu/program-resources.stml</t>
  </si>
  <si>
    <t xml:space="preserve">C) Additional resources, such as the State Plan, Perkins V Implementation Guide and fiscal resources — including the Green Book, the Red Book and the Florida College System Accounting Manual— may be found on FDOE's DCAE Perkins V page at: </t>
  </si>
  <si>
    <t>https://www.fldoe.org/academics/career-adult-edu/perkins/</t>
  </si>
  <si>
    <t>D) An explanation of Perkins-allowable expenses may be found on the funding opportunities page of the FDOE Perkins site. This is the direct link to the Perkins-allowable summary chart at:</t>
  </si>
  <si>
    <t xml:space="preserve">https://www.fldoe.org/core/fileparse.php/7515/urlt/Perkins-AU-Chart.pdf </t>
  </si>
  <si>
    <t>E) State and regional demand lists, as well as high-skill, high-wage job information can be found under the workforce statistics page of the Florida Department of Commerce at:</t>
  </si>
  <si>
    <t xml:space="preserve">https://www.floridajobs.org/ </t>
  </si>
  <si>
    <t>F) Please contact Perkins@fldoe.org with any questions about the EUM Grant.</t>
  </si>
  <si>
    <t>EUM Grant 
Eligibility Summary</t>
  </si>
  <si>
    <t>1)General</t>
  </si>
  <si>
    <r>
      <t xml:space="preserve">• Applicant must be a Florida school district or state college that has received a postsecondary Perkins grant allocation.
• A Perkins V Entitlement Grant application for the current year must  be marked received by FDOE, and all required PIPs (if applicable) 
   must be approved prior to submitting an EUM project concept.
• EUM funds must address needs identified in the CLNA process and reported in the Perkins V Entitlement Grant application. See the 
   Quick Reference sheet in this workbook.
• Project concepts must be submitted by e-mail to Perkins@fldoe.org  by the deadline. </t>
    </r>
    <r>
      <rPr>
        <b/>
        <sz val="14"/>
        <color theme="1"/>
        <rFont val="Calibri"/>
        <family val="2"/>
        <scheme val="minor"/>
      </rPr>
      <t>Late submissions are not accepted</t>
    </r>
    <r>
      <rPr>
        <sz val="14"/>
        <color theme="1"/>
        <rFont val="Calibri"/>
        <family val="2"/>
        <scheme val="minor"/>
      </rPr>
      <t xml:space="preserve">. See 
   </t>
    </r>
    <r>
      <rPr>
        <b/>
        <sz val="14"/>
        <color theme="1"/>
        <rFont val="Calibri"/>
        <family val="2"/>
        <scheme val="minor"/>
      </rPr>
      <t>General Instructions</t>
    </r>
    <r>
      <rPr>
        <sz val="14"/>
        <color theme="1"/>
        <rFont val="Calibri"/>
        <family val="2"/>
        <scheme val="minor"/>
      </rPr>
      <t xml:space="preserve">. No more than two project concepts per agency, each in a separate EUM workbook. 
• In the current program year, there is no distinction between "upgrading" and "modernization." 
• The agency will evaluate funding sources to ensure that the amount requested cannot be provided by another source. EUM 
   funds may be used in conjunction with other funds, but may not used as a substitute funding source for items listed on the 
   Perkins V Entitlement Grant application. In other words, the amount received from this grant may be combined with other 
   sources, but it must supplement and not supplant. When in doubt, consult your agency's finance office.
• The agency understands that the EUM grant is a one-time, non-recurring grant to be used for the upgrade or modernization of 
   equipment for existing career and technical education programs.
•  The agency must research equipment availability through the vendor and ensure that it will be purchased, installed and available for 
   use by students before June 30 of the current program year.
• There will be no extensions for the use of grant funds after June 30 of the current program year.
• Amendments will not be accepted. For concerns regarding the project concept, contact Perkins@fldoe.org during the review process. 
</t>
    </r>
  </si>
  <si>
    <t>2)Program</t>
  </si>
  <si>
    <t xml:space="preserve">• EUM is for established, Perkins-fundable, postsecondary programs only. The focus of this grant is maintaining industry standards for 
   existing programs, not establishing new programs or expanding programs. Programs that had no enrollment prior to the current 
   program year are ineligible. The program(s) funded with the EUM grant must be marked as "fundable" in the 
   Perkins Entitlement Grant application for the current program year.  
• Agencies should focus on one "main" program when completing the project concept, but may list up to two additional EUM-eligible 
   programs that would substantially benefit from the EUM Grant.  Listing additional programs is optional. Enrollment in each 
   listed program must be at least ten students. (See Screening Instructions for guidance.) 
• Programs that have been "scheduled for deletion or teach-out" are not eligible. Refer to the Teach-Out Programs sheet in this 
   workbook.
</t>
  </si>
  <si>
    <t>3)Career Clusters</t>
  </si>
  <si>
    <t>• To be eligible, postsecondary programs must be within one of the clusters below. See the Career Clusters sheet appropriate for your 
   agency in this workbook. This list was developed by balancing many factors, including the following: student and state-wide needs; 
   jobs that are high demand high wage or high skill; and availability of other grant funding. Some clusters will receive priority 
   consideration. Although it is not the only factor considered, certain clusters are a priority. However, no project concept, even for a 
   priority cluster, is guaranteed to receive funding. 
• The eligible clusters are:
     • Agriculture, Food &amp; Natural Resources
     • Architecture &amp; Construction [Priority]
     • Arts, A/V Technology &amp; Communication
     • Business, Management &amp; Administration
     • Education &amp; Training
     • Energy [Priority]
     • Information Technology
     • Manufacturing [Priority]
     • Law, Public Safety &amp; Security
     • Transportation, Distribution &amp; Logistics [Priority]</t>
  </si>
  <si>
    <t>4)Expenses</t>
  </si>
  <si>
    <t>• The minimum request for each project concept is $75,000. The maximum request per project concept is $250,000.
• See Equipment FAQs in this workbook for details.</t>
  </si>
  <si>
    <t xml:space="preserve">
</t>
  </si>
  <si>
    <t>EUM Grant 
Equipment Frequently Asked Questions</t>
  </si>
  <si>
    <t>1)Explanation of Acceptable EUM Expenses</t>
  </si>
  <si>
    <r>
      <t xml:space="preserve">• EUM covers expenses for the 2026–27 program year. 
• Expenses must be reasonable, allowable and allocable to an identified need.
• Object codes. Typically, district object codes for equipment are 64X (e.g., 641). For state colleges, they are typically 7XXXX (e.g., 71001). In certain cases, it 
   may be appropriate to list multiple purchases on a single line item in the budget form. See the </t>
    </r>
    <r>
      <rPr>
        <b/>
        <sz val="14"/>
        <color theme="1"/>
        <rFont val="Calibri"/>
        <family val="2"/>
        <scheme val="minor"/>
      </rPr>
      <t>Projected Equipment Instructions</t>
    </r>
    <r>
      <rPr>
        <sz val="14"/>
        <color theme="1"/>
        <rFont val="Calibri"/>
        <family val="2"/>
        <scheme val="minor"/>
      </rPr>
      <t xml:space="preserve"> in this workbook.  If unsure, 
   contact your agency's finance office, or contact the FDOE Grants Manager assigned to your Perkins Entitlement Grant. While other codes may be possible, it 
   must be clear that they are for EUM-acceptable expenses. In the Postsecondary Questionnaire, please explain why lines in the budget 
   forms (DOE101S, Projected Equipment Form) that are not classified under these codes should be approved. 
• The focus of EUM is Perkins-allowable capitalized equipment. These tangible Items have a projected value of $5,000 or more per unit, and have a useful life of 
   one year or more.  
• "Minor equipment" items are generally no longer accepted for EUM. These are tangible items with a useful life at least one year and a projected value 
   of less than $5,000. 
• Fixed capital expenses, such as land or buildings, are not permitted. However, vehicles used for CTE training are typically acceptable. See the 
   Specific Examples — Acceptable, Continued section below.
• Vehicles must be for instructional purposes only. If invited to submit an RFA, the grants manager may require a vehicle purchase form.
• EUM requests should not include consumables, but reasonable shipping and Perkins-allowable (non-construction) installation costs may be listed.
• In general, an item that is a basic part of a vendor bundle, or is a non-consumable necessary for the essential function of equipment, may be listed even if it 
   has a value of under $5,000. For example, a $150 3-D AutoCAD mouse necessary to operate a $6,000 AutoCAD workstation would be acceptable. 
   A $150 mouse alone would not.
• In some cases, it may be acceptable if multiple items of minor equipment worth less than $5,000 must be combined to make one functional unit worth at least $5,000. In this case, 
   please make clear they must be combined to form a functional unit. The cost must be reasonable. This is generally acceptable with a clear and direct explanation. 
• Note: Although a firefighter self-contained breathing system may require a $750 blue cylinder, a $300 mask and other components to make a functional unit, 
   remember that for this year, the value per functional unit must be at least $5,000, and this cost must be reasonable.</t>
    </r>
  </si>
  <si>
    <t xml:space="preserve"> </t>
  </si>
  <si>
    <t>2)Explanation of Unacceptable EUM Expenses</t>
  </si>
  <si>
    <r>
      <t xml:space="preserve">• </t>
    </r>
    <r>
      <rPr>
        <b/>
        <sz val="14"/>
        <color theme="1"/>
        <rFont val="Calibri"/>
        <family val="2"/>
        <scheme val="minor"/>
      </rPr>
      <t>No administrative or indirect costs.</t>
    </r>
    <r>
      <rPr>
        <sz val="14"/>
        <color theme="1"/>
        <rFont val="Calibri"/>
        <family val="2"/>
        <scheme val="minor"/>
      </rPr>
      <t xml:space="preserve">
• No personnel or travel expenses.
• Various non-equipment purchases. See below for examples.</t>
    </r>
  </si>
  <si>
    <t>3)Software</t>
  </si>
  <si>
    <t>• An operating system or software license necessary for fundamental equipment function would be acceptable. For example, a robotic arm may require 
   software licenses to operate.
• Remember: EUM only covers expenses for the current  program year. Software purchased for a fixed term (such as a one-year license or one-year subscription) must 
   be pro-rated to June 30 of the current program year.
• When making an equipment purchase, if the basic operating system or license will not meet needs, an upgrade may be purchased with the equipment.
• The intent of EUM is not for curriculum software. If the software comes pre-loaded, or a vendor automatically includes this with a basic equipment purchase, this is 
   typically acceptable provided that this is explained in the Postsecondary Questionnaire. Software not essential for the fundamental, functional operation of the 
   equipment, such as curriculum software, that is available as an option or "add-on" purchase with equipment, or is available separately, is typically not accepted.  
• If in doubt, contact Perkins@fldoe.org. For specific guidance about pro-rated grants expenses, contact the FDOE Grants Manager assigned to your Perkins Entitlement 
   Grant. Please ask before submitting a concept pitch proposal and allow time for a response.</t>
  </si>
  <si>
    <t>4)General Examples of Acceptable and Unacceptable Equipment Requests</t>
  </si>
  <si>
    <r>
      <rPr>
        <u/>
        <sz val="14"/>
        <color theme="1"/>
        <rFont val="Calibri"/>
        <family val="2"/>
        <scheme val="minor"/>
      </rPr>
      <t>Examples of Acceptable Expenses</t>
    </r>
    <r>
      <rPr>
        <sz val="14"/>
        <color theme="1"/>
        <rFont val="Calibri"/>
        <family val="2"/>
        <scheme val="minor"/>
      </rPr>
      <t xml:space="preserve">
• Capitalized equipment.
• Items required to make equipment function are generally accepted. This may include, for example, the purchase of fundamental software necessary for machinery to 
   run for the program year (but not optional instructional software, textbooks or consumable printer supplies). See the Software section above. Another example is a 
   controller necessary to operate a machine. 
• Reasonable installation costs that do not involve building improvements or construction.
</t>
    </r>
    <r>
      <rPr>
        <u/>
        <sz val="14"/>
        <color theme="1"/>
        <rFont val="Calibri"/>
        <family val="2"/>
        <scheme val="minor"/>
      </rPr>
      <t>Examples of Unacceptable Expenses</t>
    </r>
    <r>
      <rPr>
        <sz val="14"/>
        <color theme="1"/>
        <rFont val="Calibri"/>
        <family val="2"/>
        <scheme val="minor"/>
      </rPr>
      <t xml:space="preserve">
• </t>
    </r>
    <r>
      <rPr>
        <b/>
        <sz val="14"/>
        <color theme="1"/>
        <rFont val="Calibri"/>
        <family val="2"/>
        <scheme val="minor"/>
      </rPr>
      <t>Optional instructional software, instructor guides, software rental, student portals, curriculum subscriptions, or other curriculum materials.</t>
    </r>
    <r>
      <rPr>
        <sz val="14"/>
        <color theme="1"/>
        <rFont val="Calibri"/>
        <family val="2"/>
        <scheme val="minor"/>
      </rPr>
      <t xml:space="preserve">
• Training or certifications.
• Consultation fees or assessment registration fees.
• Textbooks.
• Generic office furniture or other Perkins-unallowable expenses.
• Indirect or administrative costs.
• Personnel costs.
• Land, buildings or building improvements. No construction. No walk-in freezers or installation that requires construction on a building.
• Livestock.
• Supplies and consumables, such as copper wire used for instruction, refrigerant or raw materials for 3-D printers.
• Service contracts.
• Maintenance plans.
• Extended warranties or services. This does not refer to basic warranties automatically included with purchase.
</t>
    </r>
  </si>
  <si>
    <t>5)Specific Equipment Examples — Acceptable</t>
  </si>
  <si>
    <r>
      <rPr>
        <u/>
        <sz val="14"/>
        <color theme="1"/>
        <rFont val="Calibri"/>
        <family val="2"/>
        <scheme val="minor"/>
      </rPr>
      <t>Examples of Acceptable Expenses</t>
    </r>
    <r>
      <rPr>
        <b/>
        <sz val="14"/>
        <color theme="1"/>
        <rFont val="Calibri"/>
        <family val="2"/>
        <scheme val="minor"/>
      </rPr>
      <t xml:space="preserve">
</t>
    </r>
    <r>
      <rPr>
        <sz val="14"/>
        <color theme="1"/>
        <rFont val="Calibri"/>
        <family val="2"/>
        <scheme val="minor"/>
      </rPr>
      <t xml:space="preserve">• A robotic arm requires a patented software license to operate. In this case, the license is available for one year at a time. For some reason, the 
   operating software license is not included with the purchase of the equipment. In this case, it is acceptable to purchase the license because it is 
   fundamentally necessary for the equipment to function. However, because the license is valid only for a set period of time, the amount must be 
   pro-rated to June 30.
• As long all other criteria listed in the EUM instruction are followed, and the items below have a useful life of one year or more, the following would generally be 
   acceptable expenses because they meet the definition of </t>
    </r>
    <r>
      <rPr>
        <b/>
        <sz val="14"/>
        <color theme="1"/>
        <rFont val="Calibri"/>
        <family val="2"/>
        <scheme val="minor"/>
      </rPr>
      <t>capitalized equipment</t>
    </r>
    <r>
      <rPr>
        <sz val="14"/>
        <color theme="1"/>
        <rFont val="Calibri"/>
        <family val="2"/>
        <scheme val="minor"/>
      </rPr>
      <t xml:space="preserve">:
     •  A simulator worth $75,000. 
     •  Four machining centers that cost $20,000 per unit.
• An ambulance costs $300,000. EUM may cover up to $250,000 of the cost. EUM may be combined with other funds, but may not replace (supplant) 
   other existing sources of funding. Contact your finance office if unsure.
</t>
    </r>
    <r>
      <rPr>
        <b/>
        <sz val="14"/>
        <color theme="1"/>
        <rFont val="Calibri"/>
        <family val="2"/>
        <scheme val="minor"/>
      </rPr>
      <t xml:space="preserve">
 </t>
    </r>
  </si>
  <si>
    <t>6)Specific Equipment Examples — Acceptable, Continued</t>
  </si>
  <si>
    <t>• Perkins-allowable expenses automatically bundled with a basic equipment purchase (as opposed to optional add-ons and upgrades to a vendor purchase).  
   Generally speaking, an item will not be disqualified if the agency cannot purchase the equipment item without also receiving Perkins-allowable, non-equipment 
   items that are automatically bundled by the vendor with a basic purchase. This includes, for example, a basic warranty or a protective case. 
• Vehicles used for CTE program training, such as a tractor to train agriculture, food and natural resources students, or a semitruck to train transportation, 
   distribution and logistics students are generally acceptable. Vehicles used for generic agency use are not.
• A standard "kit" with a per-unit cost of $5,000 or more is acceptable if necessary to meet a need. This may include, for example, a $5,000 aviation mechanic tool 
   kit necessary to meet a need. Please explain why the kit, rather than an individual tool purchased with something other than EUM funds, is necessary.
•  Requests for items necessary for the essential operation of equipment will generally be accepted. This includes, for example, a $500 programmable controller 
    necessary to operate a $30,000 robotic arm.  Briefly explain why this item that is less than $5,000 is necessary for the essential operation of equipment.</t>
  </si>
  <si>
    <t>7)Specific Equipment Examples — Unacceptable</t>
  </si>
  <si>
    <r>
      <rPr>
        <u/>
        <sz val="14"/>
        <color theme="1"/>
        <rFont val="Calibri"/>
        <family val="2"/>
        <scheme val="minor"/>
      </rPr>
      <t>Examples of Unacceptable Expenses</t>
    </r>
    <r>
      <rPr>
        <sz val="14"/>
        <color theme="1"/>
        <rFont val="Calibri"/>
        <family val="2"/>
        <scheme val="minor"/>
      </rPr>
      <t xml:space="preserve">
• A vendor offers an upgrade for an extended parts warranty. This would not be an accepted use of EUM funds. 
• A vendor offers an option to add curriculum software with learning modules and test banks to an equipment purchase. This would not be accepted.
• Multiple purchases of "minor equipment" with a per-unit cost below $5,000.
• Examples of expenses that would not be approved: Ordinary calculators, rulers, multi-meters, safety glasses, gloves and office supplies.
• Hand tools assembled à la carte with a per-unit value below $5,000. For example, a few $5 wrenches or a general assemblage of tools. A functional unit must 
   have a value of at least $5,000.
• Plastic or resin to feed into the printer would be consumable and thus not accepted. 
• Stand-alone "minor equipment," like $500 tablets or a $700 HVAC diagnostic tool, will not be accepted because their per-unit value is below $5,000. 
• If a $4,500 computer is paired with an optional $500 set of speakers, and the speakers do not add to the essential function of the computer necessary to meet a 
   need, this would not count as a single, functional unit. It would not be accepted.</t>
    </r>
  </si>
  <si>
    <t>8)Additional Notes</t>
  </si>
  <si>
    <t xml:space="preserve">• When providing a narrative/description of purchases on the budget and projected equipment forms, provide a clear description without being overly specific. 
• For example, instead of requesting "5 Polaris-North brand, 32GB, SSD auto-CAD computers," request "5 auto-CAD computers." </t>
  </si>
  <si>
    <t>EUM Grant 
Screening Questionnaire Instructions</t>
  </si>
  <si>
    <t>1)General Guidance</t>
  </si>
  <si>
    <t xml:space="preserve">• There are three sections: General eligibility check, enrollment threshold and needs and impact. Answer all questions. Remember to 
   select the career cluster for the main program that will be most affected by this EUM Project Concept. Additional guidance on 
   the enrollment threshold may be found below.
• The "main program" is the FDOE-recognized CTE program that most benefits from the equipment used.  Equipment must be used for 
   instructional purposes. The "main program" is the focus of the EUM project concept. 
•  It is permissible for equipment to be used, for instructional purposes, by other FDOE-recognized CTE programs. You may 
   optionally list a maximum of two additional programs that will benefit from the equipment. List only programs that meet eligibility 
   requirements (enrollment threshold, eligible career cluster). In your narrative responses, these additional programs may be discussed 
   briefly as a minor 
   factor. Focus on the main program. Be honest about which is your main program.   
•  The enrollment data are one consideration during review. That said, EUM is more concerned with cost effectiveness than the total 
   number of students, as long as the minimum enrollment threshold is met. </t>
  </si>
  <si>
    <t>2)Enrollment Threshold</t>
  </si>
  <si>
    <t>• EUM is not for establishing new programs. In other words, programs must have had enrollment prior to the 2026–2027 program year. 
• The main program and optional additional programs must have had at least ten students enrolled in 2024–25 (or 2025–26 if that 
   was the first year with enrolled students). This is part of the ongoing effort to ensure effective and efficient use of funds.  Do not use 
   2026–27 enrollment numbers. Do not add multiple program years together to increase a program's enrollment.
• Agencies must indicate the number of students enrolled on the Screening Questionnaire.  Agencies report this data to FDOE. Due to 
   reporting timeframes, the most recently reported data are from 2024–25. You must use the enrollment numbers from 2024–25 if the 
   program had enrollment that year. 
• If a program had fewer than ten students in 2024–25, but at least ten students in 2025–26, you must receive permission prior to 
   submitting the concept pitch proposal by e-mailing Perkins@fldoe.org. Allow processing time to consider the request. 
• If a 2025–26 enrollment number is used and is approximate, be able to explain efforts to arrive at an accurate number, if requested.
    Make a thorough and reasonable effort to arrive at an accurate number. Failure to do so may result in disqualification of the 
   project concept.</t>
  </si>
  <si>
    <t xml:space="preserve">• On the Screening Questionnaire, list the number of students enrolled in the main program. This refers to all students, not just 
   concentrators. Example:  Advanced Manufacturing and Production Technology (34). 
• In your project concept you may optionally list up to two additional programs that will substantially benefit from the EUM grant. 
   List the enrollment for each by program name. For example:, Advanced Composites (10). Do not include any programs that had 
   fewer than ten students enrolled or are not within EUM-eligible clusters. 
</t>
  </si>
  <si>
    <t>1. Screening Questionnaire</t>
  </si>
  <si>
    <t>Prompt Number</t>
  </si>
  <si>
    <t>General Eligibility Check</t>
  </si>
  <si>
    <t>Dropdown Menu/Character Count</t>
  </si>
  <si>
    <r>
      <rPr>
        <b/>
        <sz val="14"/>
        <color theme="1"/>
        <rFont val="Calibri"/>
        <family val="2"/>
        <scheme val="minor"/>
      </rPr>
      <t>Dropdown menu.</t>
    </r>
    <r>
      <rPr>
        <sz val="14"/>
        <color theme="1"/>
        <rFont val="Calibri"/>
        <family val="2"/>
        <scheme val="minor"/>
      </rPr>
      <t xml:space="preserve"> Proof of CLNA and compliance for postsecondary funding.</t>
    </r>
  </si>
  <si>
    <t xml:space="preserve">Have you submitted your postsecondary Perkins V Entitlement Grant (XXB005) application and submitted any required Program Improvement Plans?  </t>
  </si>
  <si>
    <r>
      <rPr>
        <b/>
        <sz val="14"/>
        <color theme="1"/>
        <rFont val="Calibri"/>
        <family val="2"/>
        <scheme val="minor"/>
      </rPr>
      <t>Dropdown menu</t>
    </r>
    <r>
      <rPr>
        <sz val="14"/>
        <color theme="1"/>
        <rFont val="Calibri"/>
        <family val="2"/>
        <scheme val="minor"/>
      </rPr>
      <t>. Reserve Fund Check. Mark "yes" for all that apply. At least one must be marked as "yes." For items that do not apply, select "No," or leave blank if unsure. If you cannot mark at least one of these as "yes," then stop — this pitch does not qualify.</t>
    </r>
  </si>
  <si>
    <t>Rural area</t>
  </si>
  <si>
    <t>High CTE Population</t>
  </si>
  <si>
    <t>High percentage of CTE population</t>
  </si>
  <si>
    <t xml:space="preserve">Agency has subpopulation performance gaps </t>
  </si>
  <si>
    <r>
      <rPr>
        <b/>
        <sz val="14"/>
        <color theme="1"/>
        <rFont val="Calibri"/>
        <family val="2"/>
        <scheme val="minor"/>
      </rPr>
      <t>Dropdown menu</t>
    </r>
    <r>
      <rPr>
        <sz val="14"/>
        <color theme="1"/>
        <rFont val="Calibri"/>
        <family val="2"/>
        <scheme val="minor"/>
      </rPr>
      <t xml:space="preserve">. Career Clusters. Determine one "main" program in this concept pitch proposal that will be the most affected by EUM funding. Then, use the attached, state-defined </t>
    </r>
    <r>
      <rPr>
        <b/>
        <sz val="14"/>
        <color theme="1"/>
        <rFont val="Calibri"/>
        <family val="2"/>
        <scheme val="minor"/>
      </rPr>
      <t>Career Clusters</t>
    </r>
    <r>
      <rPr>
        <sz val="14"/>
        <color theme="1"/>
        <rFont val="Calibri"/>
        <family val="2"/>
        <scheme val="minor"/>
      </rPr>
      <t xml:space="preserve"> sheet to determine how the program is classified. Do not rely on local career cluster designations. If the program's cluster cannot be found on this dropdown list, you must write a pitch for a different program. Contact Perkins@fldoe.org with questions or concerns.</t>
    </r>
  </si>
  <si>
    <r>
      <t xml:space="preserve">Please select the career cluster of the main program. </t>
    </r>
    <r>
      <rPr>
        <b/>
        <sz val="14"/>
        <color theme="1"/>
        <rFont val="Calibri"/>
        <family val="2"/>
        <scheme val="minor"/>
      </rPr>
      <t>Do not forget this step.</t>
    </r>
  </si>
  <si>
    <t>Enrollment Threshold. (See General Instructions for Additional Guidance.)</t>
  </si>
  <si>
    <t>Write the name of your main program and list the number of students enrolled in the main program in 2024–25. For example: Aerospace Technology (50). Be able to document if requested. If 2024–25 data are unavailable, write that 2025–26 data were used, and provide as accurate a number as possible. Important: If fewer than ten students were enrolled, then stop — this project concept does not qualify.</t>
  </si>
  <si>
    <r>
      <t xml:space="preserve">If you list additional programs (up to two) on the </t>
    </r>
    <r>
      <rPr>
        <b/>
        <sz val="14"/>
        <rFont val="Calibri"/>
        <family val="2"/>
        <scheme val="minor"/>
      </rPr>
      <t>Applicant Info</t>
    </r>
    <r>
      <rPr>
        <sz val="14"/>
        <rFont val="Calibri"/>
        <family val="2"/>
        <scheme val="minor"/>
      </rPr>
      <t xml:space="preserve"> form, write the program names and the number of students enrolled for each in 2024–2025, separated by program name in the space below.  Be able to document if requested. If 2024–25 data are unavailable, write that 2025–26 data were used. Do not include any programs that had fewer than ten students enrolled. Write "N/A" if not applicable.</t>
    </r>
  </si>
  <si>
    <t>FDOE Use only: Record the average number of students enrolled the main program and additional programs. This average must be at least ten.</t>
  </si>
  <si>
    <t>Needs and Impact</t>
  </si>
  <si>
    <r>
      <rPr>
        <b/>
        <sz val="14"/>
        <rFont val="Calibri"/>
        <family val="2"/>
        <scheme val="minor"/>
      </rPr>
      <t>Drop-down menu.</t>
    </r>
    <r>
      <rPr>
        <sz val="14"/>
        <rFont val="Calibri"/>
        <family val="2"/>
        <scheme val="minor"/>
      </rPr>
      <t xml:space="preserve"> Select the main county served. For example, this may be your main campus. </t>
    </r>
  </si>
  <si>
    <t>Bay</t>
  </si>
  <si>
    <r>
      <rPr>
        <b/>
        <sz val="14"/>
        <rFont val="Calibri"/>
        <family val="2"/>
        <scheme val="minor"/>
      </rPr>
      <t>Auto-populate</t>
    </r>
    <r>
      <rPr>
        <sz val="14"/>
        <rFont val="Calibri"/>
        <family val="2"/>
        <scheme val="minor"/>
      </rPr>
      <t>. Workforce Development Area for the main county served.</t>
    </r>
  </si>
  <si>
    <t>List additional counties served. For example, this may be where you have additional campuses.</t>
  </si>
  <si>
    <t>Describe how this project will support one or more goals in the State Board of Education's K–20 Strategic Plan. Please limit your response to a maximum of 4000 characters.</t>
  </si>
  <si>
    <t xml:space="preserve">http://www.fldoe.org/policy/state-board-of-edu/strategic-plan.stml </t>
  </si>
  <si>
    <r>
      <t xml:space="preserve">List each need of the CLNA, as stated in your Entitlement Grant application, that this grant would address. Include both the text and the location of the need as found on your Entitlement RFA by section, part, prompt and number. For example: Text (1-E-ii-1). Use the </t>
    </r>
    <r>
      <rPr>
        <b/>
        <sz val="14"/>
        <color theme="1"/>
        <rFont val="Calibri"/>
        <family val="2"/>
        <scheme val="minor"/>
      </rPr>
      <t>Quick Reference</t>
    </r>
    <r>
      <rPr>
        <sz val="14"/>
        <color theme="1"/>
        <rFont val="Calibri"/>
        <family val="2"/>
        <scheme val="minor"/>
      </rPr>
      <t xml:space="preserve"> sheet to help. If N/A, then stop — this project concept does not qualify.
</t>
    </r>
  </si>
  <si>
    <t>Describe the key purchases in a few words (e.g., "portable electrical learning system" or "robotic arm trainer and controller").</t>
  </si>
  <si>
    <r>
      <t xml:space="preserve">Briefly describe the equipment requested and what it does. </t>
    </r>
    <r>
      <rPr>
        <b/>
        <sz val="14"/>
        <color theme="1"/>
        <rFont val="Calibri"/>
        <family val="2"/>
        <scheme val="minor"/>
      </rPr>
      <t>Please limit your response to a maximum of about 2500 characters (character count to the right)</t>
    </r>
    <r>
      <rPr>
        <sz val="14"/>
        <color theme="1"/>
        <rFont val="Calibri"/>
        <family val="2"/>
        <scheme val="minor"/>
      </rPr>
      <t>.</t>
    </r>
  </si>
  <si>
    <r>
      <t xml:space="preserve">Summarize why this equipment upgrade or modernization is necessary. Include a short description of how the equipment will be used for instruction and the expected overall impact of an EUM grant award (for example, how it will prepare students to succeed in their fields). </t>
    </r>
    <r>
      <rPr>
        <b/>
        <sz val="14"/>
        <color theme="1"/>
        <rFont val="Calibri"/>
        <family val="2"/>
        <scheme val="minor"/>
      </rPr>
      <t>Please limit your response to a maximum of about 4000 characters (character count to the right).</t>
    </r>
  </si>
  <si>
    <t>Optional. Please explain if anything did not populate correctly above.</t>
  </si>
  <si>
    <t>Perkins V Entitlement Grant Program Narrative Prompts Quick Reference
Yellow = Excel, Purple = PDF, Bold = Needs</t>
  </si>
  <si>
    <t>Sec.</t>
  </si>
  <si>
    <t>Part</t>
  </si>
  <si>
    <t>Prompt</t>
  </si>
  <si>
    <t>Description</t>
  </si>
  <si>
    <t>A</t>
  </si>
  <si>
    <t>i–iii</t>
  </si>
  <si>
    <t>Process Description</t>
  </si>
  <si>
    <t>B</t>
  </si>
  <si>
    <t>Stakeholder Consultation Table</t>
  </si>
  <si>
    <t>C</t>
  </si>
  <si>
    <t>i</t>
  </si>
  <si>
    <t>SSQ Section of Worksheet</t>
  </si>
  <si>
    <t>ii</t>
  </si>
  <si>
    <t>SSQ Narrative Table(s) (For Secondary, Check Excel Workbook to See Whether Middle Grades Table Applies)</t>
  </si>
  <si>
    <t>iii</t>
  </si>
  <si>
    <t>List: SSQ High-Priority Needs</t>
  </si>
  <si>
    <t>D</t>
  </si>
  <si>
    <t>LMA Section of Worksheet</t>
  </si>
  <si>
    <t>Phase-Out Programs (Might Be N/A)</t>
  </si>
  <si>
    <t>Programs for Development (Might Be N/A)</t>
  </si>
  <si>
    <t>E</t>
  </si>
  <si>
    <t>Table: Identify High-Priority CTE Programs/Programs-of-Study Needs</t>
  </si>
  <si>
    <t>List: High-Priority CTE Programs/Programs-of-Study Needs</t>
  </si>
  <si>
    <t>F</t>
  </si>
  <si>
    <t>Table: Faculty and Staff</t>
  </si>
  <si>
    <t>List: High-Priority Faculty &amp; Staff Needs</t>
  </si>
  <si>
    <t>G</t>
  </si>
  <si>
    <t>Table: Perkins Accountability Performance</t>
  </si>
  <si>
    <t>List: High-Priority Performance Needs</t>
  </si>
  <si>
    <t>H</t>
  </si>
  <si>
    <t>Table: Narrative Summary for Equal Access</t>
  </si>
  <si>
    <t>List: High-Priority Equal-Access Needs</t>
  </si>
  <si>
    <t>I</t>
  </si>
  <si>
    <t>List: Other High-Priority Needs</t>
  </si>
  <si>
    <t>Fundable-Programs Column of Worksheet (Response for Each Program)</t>
  </si>
  <si>
    <t>Program-of-Study Column of Worksheet</t>
  </si>
  <si>
    <t>Primary Program-of-Study Form</t>
  </si>
  <si>
    <t>List: Program of Study Advisory Council Members</t>
  </si>
  <si>
    <t xml:space="preserve">Info Dissemination </t>
  </si>
  <si>
    <t>Career-Exploration &amp; Development Narrative</t>
  </si>
  <si>
    <t>i–ii</t>
  </si>
  <si>
    <t>Academic Continuous-Improvement Narrative</t>
  </si>
  <si>
    <t>i–iv</t>
  </si>
  <si>
    <t>Special-Populations Narrative</t>
  </si>
  <si>
    <t>Opportunities for Work-Based Learning Narrative</t>
  </si>
  <si>
    <t>Early Postsecondary-Credit Narrative</t>
  </si>
  <si>
    <t>i-ii</t>
  </si>
  <si>
    <t>CTE Personnel-Support Narrative</t>
  </si>
  <si>
    <t>-</t>
  </si>
  <si>
    <t>Special Population Performance Narrative</t>
  </si>
  <si>
    <t>Accountability and Performance Narrative (Data Management)</t>
  </si>
  <si>
    <t>Reading/Strategic-Imperatives Narrative</t>
  </si>
  <si>
    <t>General Education Provisions Act (GEPA)</t>
  </si>
  <si>
    <t>Updated 02/26/25, JN</t>
  </si>
  <si>
    <t>Revised 4/23/2026 BH</t>
  </si>
  <si>
    <t>2A. Applicant Information (School Districts Only)</t>
  </si>
  <si>
    <t>Agency Name (Technical Colleges Must Submit Under a School District Name)</t>
  </si>
  <si>
    <t>Physical Site Location for Equipment Upgrade or Modernization (Technical Colleges May Be Identified Here)</t>
  </si>
  <si>
    <t>Primary Contact</t>
  </si>
  <si>
    <t xml:space="preserve">Phone Number </t>
  </si>
  <si>
    <t xml:space="preserve">Email Address </t>
  </si>
  <si>
    <t>School Districts Only: Type the Postsecondary Program Code. List ONLY ONE Main program. Although many programs may be affected, identify the program that will most benefit. Use the attached Career Clusters sheet.</t>
  </si>
  <si>
    <t>Program that Has Been Scheduled for Deletion or Is in Teach-out? (Auto-populates. If "yes," program does not qualify.)</t>
  </si>
  <si>
    <t>Eligible Program Name (Auto-populates)</t>
  </si>
  <si>
    <t>Eligible Program Cluster (Auto-populates)</t>
  </si>
  <si>
    <r>
      <t xml:space="preserve">Optional: Additional Programs. </t>
    </r>
    <r>
      <rPr>
        <u/>
        <sz val="14"/>
        <rFont val="Calibri"/>
        <family val="2"/>
        <scheme val="minor"/>
      </rPr>
      <t>Type the Program Code, Program Name and Career Cluster in this format: "Code/Name/Cluster."</t>
    </r>
    <r>
      <rPr>
        <sz val="14"/>
        <rFont val="Calibri"/>
        <family val="2"/>
        <scheme val="minor"/>
      </rPr>
      <t xml:space="preserve"> You may list up to two additional programs, if any, that will be substantially affected by the purchase of this equipment (see instructions). If asked, you must be able to document how a program is substantially affected.  Use the "Career Clusters" sheet to list only programs from EUM-eligible clusters. </t>
    </r>
  </si>
  <si>
    <r>
      <t>Amount Requested (from $75,000 to $250,000).</t>
    </r>
    <r>
      <rPr>
        <i/>
        <sz val="14"/>
        <rFont val="Calibri"/>
        <family val="2"/>
        <scheme val="minor"/>
      </rPr>
      <t xml:space="preserve"> </t>
    </r>
    <r>
      <rPr>
        <sz val="14"/>
        <rFont val="Calibri"/>
        <family val="2"/>
        <scheme val="minor"/>
      </rPr>
      <t>List only the total amount for this project concept.</t>
    </r>
  </si>
  <si>
    <t>Optional. Please add notes here if something above does not appear to populate correctly.</t>
  </si>
  <si>
    <t>2B. Applicant Information 
(Florida College System (FCS) Institutions only</t>
  </si>
  <si>
    <t>Agency Name (Technical Colleges: Use the District Applicant form 2A and Submit Under a District Name)</t>
  </si>
  <si>
    <t>Physical Site Location for Equipment Upgrade or Modernization</t>
  </si>
  <si>
    <t>Phone Number</t>
  </si>
  <si>
    <t>Email Address</t>
  </si>
  <si>
    <t>State Colleges Only: Type the Postsecondary CIP Code. Enter ten digits. You must include the leading zero if applicable. (Do not change formatting from text to number, even if prompted by Excel, because this will break the auto-populate function.) Use the 2020 Code instead of the 2010 Code (even for agricultural programs on the "FDACS" list, which may have appeared under the 2010 number on the Perkins Entitlement CLNA and Budget Excel Workbook).  List ONLY ONE main program. Although many programs may be affected, identify the program that will most benefit students. Use the attached Career Clusters sheet.</t>
  </si>
  <si>
    <t>Program that Has Been Scheduled for Deletion or Is in Teach-out? (Auto-populates. If yes, program does not qualify.)</t>
  </si>
  <si>
    <r>
      <t xml:space="preserve">Additional Programs. </t>
    </r>
    <r>
      <rPr>
        <u/>
        <sz val="14"/>
        <rFont val="Calibri"/>
        <family val="2"/>
        <scheme val="minor"/>
      </rPr>
      <t>Type the CIP Code, Program Name and Career Cluster in this format: "Code/Name/Cluster."</t>
    </r>
    <r>
      <rPr>
        <sz val="14"/>
        <rFont val="Calibri"/>
        <family val="2"/>
        <scheme val="minor"/>
      </rPr>
      <t xml:space="preserve"> You may list up to two additional programs, if any, that will be substantially affected by the purchase of this equipment (see instructions). If asked, you must be able to document how a program is substantially affected.  Use the "Career Clusters" sheet to list only programs from EUM-eligible clusters. </t>
    </r>
  </si>
  <si>
    <r>
      <t>Amount Requested (from $75,000 to $250,000).</t>
    </r>
    <r>
      <rPr>
        <i/>
        <sz val="14"/>
        <rFont val="Calibri"/>
        <family val="2"/>
        <scheme val="minor"/>
      </rPr>
      <t xml:space="preserve"> </t>
    </r>
    <r>
      <rPr>
        <sz val="14"/>
        <rFont val="Calibri"/>
        <family val="2"/>
        <scheme val="minor"/>
      </rPr>
      <t>List only the total amount for this concept pitch proposal.</t>
    </r>
  </si>
  <si>
    <t>Postsecondary Programs Scheduled for Teach-Out or Deletion (School District and FCS)</t>
  </si>
  <si>
    <t>CIP_Number_2020</t>
  </si>
  <si>
    <t>Leading Zero</t>
  </si>
  <si>
    <t>Concatenate</t>
  </si>
  <si>
    <t>CIP_Number_20202</t>
  </si>
  <si>
    <t>CIP_Number_2010</t>
  </si>
  <si>
    <t>Federal_6_Digit_CIP_2020</t>
  </si>
  <si>
    <t>FDOE_Program_Title</t>
  </si>
  <si>
    <t>Program_Type</t>
  </si>
  <si>
    <t>Postsecondary_Program_Number</t>
  </si>
  <si>
    <t>Postsecondary_Hours</t>
  </si>
  <si>
    <t>College_Credit_Hours</t>
  </si>
  <si>
    <t>New_Pgm_Length_Change</t>
  </si>
  <si>
    <t>Career_Cluster</t>
  </si>
  <si>
    <t>Career_Areas_Abbrev</t>
  </si>
  <si>
    <t>Program_area</t>
  </si>
  <si>
    <t>NonTrad</t>
  </si>
  <si>
    <t>SOC_Code</t>
  </si>
  <si>
    <t>SOC_Title</t>
  </si>
  <si>
    <t>Teach_Out_Programs</t>
  </si>
  <si>
    <t>Year_Daggered</t>
  </si>
  <si>
    <t>Last_Reportable_Year</t>
  </si>
  <si>
    <t>Replaced</t>
  </si>
  <si>
    <t>Replacement</t>
  </si>
  <si>
    <t>Replaces_Old_CIP</t>
  </si>
  <si>
    <t>Single_Course_Program</t>
  </si>
  <si>
    <t>New_Program</t>
  </si>
  <si>
    <t>Year of Inception</t>
  </si>
  <si>
    <t>Perkins_Fundable</t>
  </si>
  <si>
    <t>0450040804</t>
  </si>
  <si>
    <t>150612</t>
  </si>
  <si>
    <t>Interior Decorating Services</t>
  </si>
  <si>
    <t>CAR</t>
  </si>
  <si>
    <t>V200600</t>
  </si>
  <si>
    <t/>
  </si>
  <si>
    <t>Arts, A/V Technology &amp; Communication</t>
  </si>
  <si>
    <t>Manufacturing</t>
  </si>
  <si>
    <t>INDUSTRIAL</t>
  </si>
  <si>
    <t>X</t>
  </si>
  <si>
    <t>See (MCL)</t>
  </si>
  <si>
    <t>See current Master Credentials List (MCL)</t>
  </si>
  <si>
    <t>25-26</t>
  </si>
  <si>
    <t>28-29</t>
  </si>
  <si>
    <t>0450040808</t>
  </si>
  <si>
    <t>No</t>
  </si>
  <si>
    <t>0743010207</t>
  </si>
  <si>
    <t>0552030202</t>
  </si>
  <si>
    <t>430102</t>
  </si>
  <si>
    <t>Accounting Operations</t>
  </si>
  <si>
    <t>B070110</t>
  </si>
  <si>
    <t>Business Management and Administration</t>
  </si>
  <si>
    <t>Law Public S S</t>
  </si>
  <si>
    <t>PUBLIC SERVICE</t>
  </si>
  <si>
    <t>M</t>
  </si>
  <si>
    <t>27-28</t>
  </si>
  <si>
    <t>0552030207</t>
  </si>
  <si>
    <t>2017-18</t>
  </si>
  <si>
    <t>0743010209</t>
  </si>
  <si>
    <t>0552040103</t>
  </si>
  <si>
    <t>Administrative Office Specialist</t>
  </si>
  <si>
    <t>B070330</t>
  </si>
  <si>
    <t>0552040104</t>
  </si>
  <si>
    <t>2018-19</t>
  </si>
  <si>
    <t>0743010709</t>
  </si>
  <si>
    <t>0646010103</t>
  </si>
  <si>
    <t>430107</t>
  </si>
  <si>
    <t>Brick and Block Masonry</t>
  </si>
  <si>
    <t>I463112</t>
  </si>
  <si>
    <t>Architecture &amp; Construction</t>
  </si>
  <si>
    <t>0646010107</t>
  </si>
  <si>
    <t>1610020101</t>
  </si>
  <si>
    <t>0743010200</t>
  </si>
  <si>
    <t>100201</t>
  </si>
  <si>
    <t>Correctional Officer (Traditional Correctional BRTP)</t>
  </si>
  <si>
    <t>P430102</t>
  </si>
  <si>
    <t>Law, Public Safety &amp; Security</t>
  </si>
  <si>
    <t>Arts AV &amp; Comm</t>
  </si>
  <si>
    <t>29-30</t>
  </si>
  <si>
    <t>0743010213</t>
  </si>
  <si>
    <t>2013-14</t>
  </si>
  <si>
    <t>0743010203</t>
  </si>
  <si>
    <t>Crossover from Correctional Officer to Correctional Probation Officer</t>
  </si>
  <si>
    <t>P430132</t>
  </si>
  <si>
    <t>0743010215</t>
  </si>
  <si>
    <t>0743010204</t>
  </si>
  <si>
    <t>Crossover from Correctional Probation Officer to Correctional BRTP</t>
  </si>
  <si>
    <t>P430142</t>
  </si>
  <si>
    <t>0743010216</t>
  </si>
  <si>
    <t>0743010205</t>
  </si>
  <si>
    <t>Crossover from Law Enforcement Officer to Correctional Officer</t>
  </si>
  <si>
    <t>P430152</t>
  </si>
  <si>
    <t>0743010214</t>
  </si>
  <si>
    <t>0743010210</t>
  </si>
  <si>
    <t>FBRTP: Corrections Basic Recruit Training for Special Operations Recruits</t>
  </si>
  <si>
    <t>P430255</t>
  </si>
  <si>
    <t>0743010217</t>
  </si>
  <si>
    <t>0743010703</t>
  </si>
  <si>
    <t>Crossover from Correctional Probation Officer to Law Enforcement Officer</t>
  </si>
  <si>
    <t>P430107</t>
  </si>
  <si>
    <t>0743010712</t>
  </si>
  <si>
    <t>Auxiliary Law Enforcement Officer</t>
  </si>
  <si>
    <t>0743010711</t>
  </si>
  <si>
    <t>Career Clusters for Perkins-Fundable Postsecondary Programs (School Districts)</t>
  </si>
  <si>
    <t>Replacement_2</t>
  </si>
  <si>
    <t>0511020314</t>
  </si>
  <si>
    <t>110203</t>
  </si>
  <si>
    <t>Nursery Management</t>
  </si>
  <si>
    <t>A010616</t>
  </si>
  <si>
    <t>1050</t>
  </si>
  <si>
    <t>Agriculture, Food, and Natural Resources</t>
  </si>
  <si>
    <t>Information Tec</t>
  </si>
  <si>
    <t>BUSINESS TECHNOLOGY</t>
  </si>
  <si>
    <t>0610030400</t>
  </si>
  <si>
    <t>100304</t>
  </si>
  <si>
    <t>Landscape &amp; Turf Management</t>
  </si>
  <si>
    <t>A200100</t>
  </si>
  <si>
    <t>2006-07</t>
  </si>
  <si>
    <t>520302</t>
  </si>
  <si>
    <t>Veterinary Assisting</t>
  </si>
  <si>
    <t>A010512</t>
  </si>
  <si>
    <t>0900</t>
  </si>
  <si>
    <t>Bus Man &amp; Adm</t>
  </si>
  <si>
    <t>520401</t>
  </si>
  <si>
    <t>Child Care Center Operations</t>
  </si>
  <si>
    <t>V200206</t>
  </si>
  <si>
    <t>Education &amp; Training</t>
  </si>
  <si>
    <t>0615061701</t>
  </si>
  <si>
    <t>NewPgm2223</t>
  </si>
  <si>
    <t>150617</t>
  </si>
  <si>
    <t>Family Child Care Training</t>
  </si>
  <si>
    <t>V200410</t>
  </si>
  <si>
    <t>0600</t>
  </si>
  <si>
    <t>2022-23</t>
  </si>
  <si>
    <t>0815061700</t>
  </si>
  <si>
    <t>Early Childhood Education</t>
  </si>
  <si>
    <t>E300100</t>
  </si>
  <si>
    <t>10000</t>
  </si>
  <si>
    <t>0615040606</t>
  </si>
  <si>
    <t>150406</t>
  </si>
  <si>
    <t>School Age Professional Certificate</t>
  </si>
  <si>
    <t>V200310</t>
  </si>
  <si>
    <t>0847020103</t>
  </si>
  <si>
    <t>470201</t>
  </si>
  <si>
    <t>V700100</t>
  </si>
  <si>
    <t>Archit &amp; Const</t>
  </si>
  <si>
    <t>0648050808</t>
  </si>
  <si>
    <t>NewPgm2324</t>
  </si>
  <si>
    <t>480508</t>
  </si>
  <si>
    <t>Digital Media Technology</t>
  </si>
  <si>
    <t>Y500100</t>
  </si>
  <si>
    <t>0360</t>
  </si>
  <si>
    <t>Information Technology</t>
  </si>
  <si>
    <t>Yes</t>
  </si>
  <si>
    <t>2023-24</t>
  </si>
  <si>
    <t>0511100302</t>
  </si>
  <si>
    <t>111003</t>
  </si>
  <si>
    <t>Digital Design</t>
  </si>
  <si>
    <t>B070600</t>
  </si>
  <si>
    <t>0750</t>
  </si>
  <si>
    <t>2012-13</t>
  </si>
  <si>
    <t>0511010302</t>
  </si>
  <si>
    <t>110103</t>
  </si>
  <si>
    <t>Digital Design 1</t>
  </si>
  <si>
    <t>K700100</t>
  </si>
  <si>
    <t>0848050802</t>
  </si>
  <si>
    <t>Digital Design 2</t>
  </si>
  <si>
    <t>K700200</t>
  </si>
  <si>
    <t>0847010302</t>
  </si>
  <si>
    <t>470103</t>
  </si>
  <si>
    <t>Applied Information Technology</t>
  </si>
  <si>
    <t>Y300400</t>
  </si>
  <si>
    <t>0847060300</t>
  </si>
  <si>
    <t>470603</t>
  </si>
  <si>
    <t>Web Application Development &amp; Programming</t>
  </si>
  <si>
    <t>Y700500</t>
  </si>
  <si>
    <t>Tran Dist Log</t>
  </si>
  <si>
    <t>0647060306</t>
  </si>
  <si>
    <t>Java Development &amp; Programming</t>
  </si>
  <si>
    <t>Y700200</t>
  </si>
  <si>
    <t>1400</t>
  </si>
  <si>
    <t>0647060424</t>
  </si>
  <si>
    <t>470604</t>
  </si>
  <si>
    <t>.NET Application Development and Programming</t>
  </si>
  <si>
    <t>Y700400</t>
  </si>
  <si>
    <t>0647060425</t>
  </si>
  <si>
    <t>Database Application Development &amp; Programming</t>
  </si>
  <si>
    <t>Y700300</t>
  </si>
  <si>
    <t>0647060422</t>
  </si>
  <si>
    <t>Web Development</t>
  </si>
  <si>
    <t>Y700100</t>
  </si>
  <si>
    <t>0847060405</t>
  </si>
  <si>
    <t>Modeling Simulation Production</t>
  </si>
  <si>
    <t>Y500200</t>
  </si>
  <si>
    <t>NewPgm2122</t>
  </si>
  <si>
    <t>Modeling Simulation Design</t>
  </si>
  <si>
    <t>Y500300</t>
  </si>
  <si>
    <t>2021-22</t>
  </si>
  <si>
    <t>0647060703</t>
  </si>
  <si>
    <t>470607</t>
  </si>
  <si>
    <t>Network Support Services</t>
  </si>
  <si>
    <t>B078000</t>
  </si>
  <si>
    <t>1350</t>
  </si>
  <si>
    <t>2016-17</t>
  </si>
  <si>
    <t>0647060801</t>
  </si>
  <si>
    <t>470608</t>
  </si>
  <si>
    <t>Network Systems Administration</t>
  </si>
  <si>
    <t>B079300</t>
  </si>
  <si>
    <t>0847060908</t>
  </si>
  <si>
    <t>470609</t>
  </si>
  <si>
    <t>Computer Systems &amp; Information Technology (CSIT)</t>
  </si>
  <si>
    <t>Y100200</t>
  </si>
  <si>
    <t>0647060905</t>
  </si>
  <si>
    <t>Cloud Computing &amp; Virtualization</t>
  </si>
  <si>
    <t>Y100400</t>
  </si>
  <si>
    <t>1200</t>
  </si>
  <si>
    <t>0743019902</t>
  </si>
  <si>
    <t>430199</t>
  </si>
  <si>
    <t>Enterprise Network and Server Support Technology</t>
  </si>
  <si>
    <t>Y300500</t>
  </si>
  <si>
    <t>0120</t>
  </si>
  <si>
    <t>0615040106</t>
  </si>
  <si>
    <t>150401</t>
  </si>
  <si>
    <t>Enterprise Desktop and Mobile Support Technology</t>
  </si>
  <si>
    <t>Y300600</t>
  </si>
  <si>
    <t>1140</t>
  </si>
  <si>
    <t>0815040100</t>
  </si>
  <si>
    <t>NewPgm2425</t>
  </si>
  <si>
    <t>Applied Cybersecurity</t>
  </si>
  <si>
    <t>Y100300</t>
  </si>
  <si>
    <t>2024-25</t>
  </si>
  <si>
    <t>460101</t>
  </si>
  <si>
    <t>Technology Support Services</t>
  </si>
  <si>
    <t>Y100100</t>
  </si>
  <si>
    <t>1650</t>
  </si>
  <si>
    <t>0846010103</t>
  </si>
  <si>
    <t>Legal Administrative Specialist</t>
  </si>
  <si>
    <t>B072000</t>
  </si>
  <si>
    <t>0846010104</t>
  </si>
  <si>
    <t>Court Reporting 2</t>
  </si>
  <si>
    <t>B700600</t>
  </si>
  <si>
    <t>0646041502</t>
  </si>
  <si>
    <t>460415</t>
  </si>
  <si>
    <t>Court Reporting 3</t>
  </si>
  <si>
    <t>B700700</t>
  </si>
  <si>
    <t>0846041502</t>
  </si>
  <si>
    <t>Court Reporting Technology</t>
  </si>
  <si>
    <t>B600100</t>
  </si>
  <si>
    <t>0522030300</t>
  </si>
  <si>
    <t>0846040300</t>
  </si>
  <si>
    <t>460403</t>
  </si>
  <si>
    <t>Game/Simulation/Animation Visual Design</t>
  </si>
  <si>
    <t>B082100</t>
  </si>
  <si>
    <t>0646040107</t>
  </si>
  <si>
    <t>460401</t>
  </si>
  <si>
    <t>Game/Simulation/Animation Audio/Video Effects</t>
  </si>
  <si>
    <t>B082200</t>
  </si>
  <si>
    <t>0960</t>
  </si>
  <si>
    <t>0646041506</t>
  </si>
  <si>
    <t>Game/Simulation/Animation Programming</t>
  </si>
  <si>
    <t>B082300</t>
  </si>
  <si>
    <t>2007-08</t>
  </si>
  <si>
    <t>0830710200</t>
  </si>
  <si>
    <t>307102</t>
  </si>
  <si>
    <t>Medical Administrative Specialist</t>
  </si>
  <si>
    <t>B070300</t>
  </si>
  <si>
    <t>0552020101</t>
  </si>
  <si>
    <t>520201</t>
  </si>
  <si>
    <t>Business Management and Analysis</t>
  </si>
  <si>
    <t>B060200</t>
  </si>
  <si>
    <t>0506040101</t>
  </si>
  <si>
    <t>0648070303</t>
  </si>
  <si>
    <t>480703</t>
  </si>
  <si>
    <t>B200100</t>
  </si>
  <si>
    <t>2015-16</t>
  </si>
  <si>
    <t>0852100600</t>
  </si>
  <si>
    <t>521006</t>
  </si>
  <si>
    <t>B600200</t>
  </si>
  <si>
    <t>0646020117</t>
  </si>
  <si>
    <t>460201</t>
  </si>
  <si>
    <t>Digital Media/Multimedia Design</t>
  </si>
  <si>
    <t>K100200</t>
  </si>
  <si>
    <t>0846020105</t>
  </si>
  <si>
    <t>Digital Video Technology</t>
  </si>
  <si>
    <t>K100400</t>
  </si>
  <si>
    <t>0610010522</t>
  </si>
  <si>
    <t>0615049905</t>
  </si>
  <si>
    <t>150499</t>
  </si>
  <si>
    <t>Stage Production</t>
  </si>
  <si>
    <t>K200200</t>
  </si>
  <si>
    <t>0300</t>
  </si>
  <si>
    <t>0419070802</t>
  </si>
  <si>
    <t>190708</t>
  </si>
  <si>
    <t>Television Production Technology</t>
  </si>
  <si>
    <t>K300300</t>
  </si>
  <si>
    <t>0045</t>
  </si>
  <si>
    <t>Ed &amp; Train</t>
  </si>
  <si>
    <t>FAMILY AND CONSUMER SCIENCES</t>
  </si>
  <si>
    <t>0610020203</t>
  </si>
  <si>
    <t>0511090200</t>
  </si>
  <si>
    <t>0511100303</t>
  </si>
  <si>
    <t>110902</t>
  </si>
  <si>
    <t>3 D Animation Technology</t>
  </si>
  <si>
    <t>I480200</t>
  </si>
  <si>
    <t>2014-15</t>
  </si>
  <si>
    <t>0648050307</t>
  </si>
  <si>
    <t>480503</t>
  </si>
  <si>
    <t>Digital Printing Technology</t>
  </si>
  <si>
    <t>I480205</t>
  </si>
  <si>
    <t>0846041400</t>
  </si>
  <si>
    <t>460414</t>
  </si>
  <si>
    <t>Electronic Technology</t>
  </si>
  <si>
    <t>I150303</t>
  </si>
  <si>
    <t>0650040208</t>
  </si>
  <si>
    <t>500402</t>
  </si>
  <si>
    <t>Electronic Technology 1</t>
  </si>
  <si>
    <t>J540100</t>
  </si>
  <si>
    <t>1500</t>
  </si>
  <si>
    <t>0649020502</t>
  </si>
  <si>
    <t>490205</t>
  </si>
  <si>
    <t>Electronic Technology 2</t>
  </si>
  <si>
    <t>J540200</t>
  </si>
  <si>
    <t>0150</t>
  </si>
  <si>
    <t>0650040605</t>
  </si>
  <si>
    <t>500406</t>
  </si>
  <si>
    <t>Electronic Systems Technician</t>
  </si>
  <si>
    <t>J540300</t>
  </si>
  <si>
    <t>0700</t>
  </si>
  <si>
    <t>0650040606</t>
  </si>
  <si>
    <t>Biomedical Equipment Repair Technology</t>
  </si>
  <si>
    <t>J400100</t>
  </si>
  <si>
    <t>0950</t>
  </si>
  <si>
    <t>0810039900</t>
  </si>
  <si>
    <t>100399</t>
  </si>
  <si>
    <t>Electrical and Instrumentation Technology</t>
  </si>
  <si>
    <t>I150404</t>
  </si>
  <si>
    <t>0649020500</t>
  </si>
  <si>
    <t>Electrical and Instrumentation Technology 1</t>
  </si>
  <si>
    <t>J110100</t>
  </si>
  <si>
    <t>0320</t>
  </si>
  <si>
    <t>0615130205</t>
  </si>
  <si>
    <t>0615130113</t>
  </si>
  <si>
    <t>151302</t>
  </si>
  <si>
    <t>Electrical and Instrumentation Technology 2</t>
  </si>
  <si>
    <t>J110200</t>
  </si>
  <si>
    <t>2019-20</t>
  </si>
  <si>
    <t>0511090107</t>
  </si>
  <si>
    <t>110901</t>
  </si>
  <si>
    <t>Advanced Manufacturing and Production Technology</t>
  </si>
  <si>
    <t>J100200</t>
  </si>
  <si>
    <t>0615040603</t>
  </si>
  <si>
    <t>0815120200</t>
  </si>
  <si>
    <t>151202</t>
  </si>
  <si>
    <t>Industrial Machinery and Controls Technician</t>
  </si>
  <si>
    <t>J100300</t>
  </si>
  <si>
    <t>0852200200</t>
  </si>
  <si>
    <t>522002</t>
  </si>
  <si>
    <t>Mechatronics Technology</t>
  </si>
  <si>
    <t>J200200</t>
  </si>
  <si>
    <t>0649010501</t>
  </si>
  <si>
    <t>490105</t>
  </si>
  <si>
    <t>Certified Production Technology</t>
  </si>
  <si>
    <t>J200400</t>
  </si>
  <si>
    <t>1840</t>
  </si>
  <si>
    <t>Heating, Ventilation, Air-Conditioning/Refrigeration (HVAC/R)</t>
  </si>
  <si>
    <t>C400400</t>
  </si>
  <si>
    <t>0420</t>
  </si>
  <si>
    <t>0647020106</t>
  </si>
  <si>
    <t>0743010211</t>
  </si>
  <si>
    <t>Heating, Ventilation, Air-Conditioning/Refrigeration (HVAC/R)1</t>
  </si>
  <si>
    <t>C400410</t>
  </si>
  <si>
    <t>0562</t>
  </si>
  <si>
    <t>0647020107</t>
  </si>
  <si>
    <t>0522030305</t>
  </si>
  <si>
    <t>220303</t>
  </si>
  <si>
    <t>Heating, Ventilation, Air-Conditioning/Refrigeration (HVAC/R)2</t>
  </si>
  <si>
    <t>C400420</t>
  </si>
  <si>
    <t>0647020108</t>
  </si>
  <si>
    <t>0522030306</t>
  </si>
  <si>
    <t>Industrial Engineering Technology</t>
  </si>
  <si>
    <t>J200500</t>
  </si>
  <si>
    <t>0522030311</t>
  </si>
  <si>
    <t>Advanced Composites</t>
  </si>
  <si>
    <t>J100400</t>
  </si>
  <si>
    <t>Drafting</t>
  </si>
  <si>
    <t>C100200</t>
  </si>
  <si>
    <t>0290</t>
  </si>
  <si>
    <t>0743010702</t>
  </si>
  <si>
    <t>Computer Aided Drawing and Modeling</t>
  </si>
  <si>
    <t>C100300</t>
  </si>
  <si>
    <t>0518</t>
  </si>
  <si>
    <t>2004-05</t>
  </si>
  <si>
    <t>Solar Photovoltaic System Design, Installation and Maintenance - Entry Level</t>
  </si>
  <si>
    <t>X600400</t>
  </si>
  <si>
    <t>0158</t>
  </si>
  <si>
    <t>Energy</t>
  </si>
  <si>
    <t>C400600</t>
  </si>
  <si>
    <t>0452</t>
  </si>
  <si>
    <t>Carpentry</t>
  </si>
  <si>
    <t>C510300</t>
  </si>
  <si>
    <t>0198</t>
  </si>
  <si>
    <t>0852020300</t>
  </si>
  <si>
    <t>520203</t>
  </si>
  <si>
    <t>Electricity</t>
  </si>
  <si>
    <t>I460312</t>
  </si>
  <si>
    <t>0511020315</t>
  </si>
  <si>
    <t>Electrician</t>
  </si>
  <si>
    <t>I460314</t>
  </si>
  <si>
    <t>0811080200</t>
  </si>
  <si>
    <t>110802</t>
  </si>
  <si>
    <t>Electricity 1</t>
  </si>
  <si>
    <t>C400500</t>
  </si>
  <si>
    <t>INFORMATION TECHNOLOGY</t>
  </si>
  <si>
    <t>0647060515</t>
  </si>
  <si>
    <t>470605</t>
  </si>
  <si>
    <t>Electrical Lineworker</t>
  </si>
  <si>
    <t>X100100</t>
  </si>
  <si>
    <t>0646030300</t>
  </si>
  <si>
    <t>0847060500</t>
  </si>
  <si>
    <t>Building Maintenance and Management</t>
  </si>
  <si>
    <t>C700200</t>
  </si>
  <si>
    <t>2020-21</t>
  </si>
  <si>
    <t>0647060501</t>
  </si>
  <si>
    <t>Building Construction Technologies</t>
  </si>
  <si>
    <t>I460401</t>
  </si>
  <si>
    <t>1800</t>
  </si>
  <si>
    <t>0647061305</t>
  </si>
  <si>
    <t>470613</t>
  </si>
  <si>
    <t>Building Trades and Construction Design Technology</t>
  </si>
  <si>
    <t>C100100</t>
  </si>
  <si>
    <t>0647061306</t>
  </si>
  <si>
    <t>Industrial Pipefitter</t>
  </si>
  <si>
    <t>I460514</t>
  </si>
  <si>
    <t>0646050303</t>
  </si>
  <si>
    <t>0650060223</t>
  </si>
  <si>
    <t>500602</t>
  </si>
  <si>
    <t>Plumbing</t>
  </si>
  <si>
    <t>C500500</t>
  </si>
  <si>
    <t>0646050302</t>
  </si>
  <si>
    <t>2008-09</t>
  </si>
  <si>
    <t>0650060211</t>
  </si>
  <si>
    <t>Natural Gas Operations and Distribution</t>
  </si>
  <si>
    <t>X500200</t>
  </si>
  <si>
    <t>0510030306</t>
  </si>
  <si>
    <t>100303</t>
  </si>
  <si>
    <t>Electronic Systems Integration and Automation</t>
  </si>
  <si>
    <t>C700100</t>
  </si>
  <si>
    <t>0510030307</t>
  </si>
  <si>
    <t>Telecommunications and Fiber Optics Technician</t>
  </si>
  <si>
    <t>K600300</t>
  </si>
  <si>
    <t>0510030308</t>
  </si>
  <si>
    <t>Major Appliance and Refrigeration Technician</t>
  </si>
  <si>
    <t>J620300</t>
  </si>
  <si>
    <t>0852140400</t>
  </si>
  <si>
    <t>521404</t>
  </si>
  <si>
    <t>Heavy Equipment Service Technician</t>
  </si>
  <si>
    <t>T440100</t>
  </si>
  <si>
    <t>Transportation, Distribution &amp; Logistics</t>
  </si>
  <si>
    <t>0647030200</t>
  </si>
  <si>
    <t>0509070200</t>
  </si>
  <si>
    <t>090702</t>
  </si>
  <si>
    <t>Industrial Machinery Maintenance &amp; Repair</t>
  </si>
  <si>
    <t>I470303</t>
  </si>
  <si>
    <t>0609070208</t>
  </si>
  <si>
    <t>Millwright</t>
  </si>
  <si>
    <t>I470313</t>
  </si>
  <si>
    <t>0650060502</t>
  </si>
  <si>
    <t>500605</t>
  </si>
  <si>
    <t>Industrial Machinery Maintenance 1</t>
  </si>
  <si>
    <t>J590100</t>
  </si>
  <si>
    <t>0610030501</t>
  </si>
  <si>
    <t>100305</t>
  </si>
  <si>
    <t>Industrial Machinery Maintenance 2</t>
  </si>
  <si>
    <t>J590200</t>
  </si>
  <si>
    <t>0990</t>
  </si>
  <si>
    <t>0610010524</t>
  </si>
  <si>
    <t>100105</t>
  </si>
  <si>
    <t>Millwright 1</t>
  </si>
  <si>
    <t>J590400</t>
  </si>
  <si>
    <t>0615130100</t>
  </si>
  <si>
    <t>151301</t>
  </si>
  <si>
    <t>Millwright 2</t>
  </si>
  <si>
    <t>J590500</t>
  </si>
  <si>
    <t>2011-12</t>
  </si>
  <si>
    <t>0815130103</t>
  </si>
  <si>
    <t>Jewelry Design and Repair 1</t>
  </si>
  <si>
    <t>J450600</t>
  </si>
  <si>
    <t>0647040804, 0647040806</t>
  </si>
  <si>
    <t>0419070913</t>
  </si>
  <si>
    <t>190709</t>
  </si>
  <si>
    <t>Jewelry Design and Repair 2</t>
  </si>
  <si>
    <t>J450700</t>
  </si>
  <si>
    <t>0647040805, 0647040806</t>
  </si>
  <si>
    <t>0819070910</t>
  </si>
  <si>
    <t>Automotive Collision Technology Technician</t>
  </si>
  <si>
    <t>T401300</t>
  </si>
  <si>
    <t>0647060300, 0647060303, 0647060304</t>
  </si>
  <si>
    <t>0846030302</t>
  </si>
  <si>
    <t>460303</t>
  </si>
  <si>
    <t>Master Automotive Service Technology</t>
  </si>
  <si>
    <t>I470608</t>
  </si>
  <si>
    <t>0615040400</t>
  </si>
  <si>
    <t>150404</t>
  </si>
  <si>
    <t>Manufacturer Specific Automotive Service Technology</t>
  </si>
  <si>
    <t>I470604</t>
  </si>
  <si>
    <t>0814410100</t>
  </si>
  <si>
    <t>144101</t>
  </si>
  <si>
    <t>Master Automotive Service Technology 1</t>
  </si>
  <si>
    <t>T400700</t>
  </si>
  <si>
    <t>0615040401</t>
  </si>
  <si>
    <t>Master Automotive Service Technology 2</t>
  </si>
  <si>
    <t>T400800</t>
  </si>
  <si>
    <t>1000</t>
  </si>
  <si>
    <t>0615040402</t>
  </si>
  <si>
    <t>Manufacturer Specific Automotive Service Technology 1</t>
  </si>
  <si>
    <t>T600100</t>
  </si>
  <si>
    <t>0800</t>
  </si>
  <si>
    <t>0846030300</t>
  </si>
  <si>
    <t>Manufacturer Specific Automotive Service Technology 2</t>
  </si>
  <si>
    <t>T600200</t>
  </si>
  <si>
    <t>0646030302</t>
  </si>
  <si>
    <t>Automotive Maintenance and Light Repair Technician</t>
  </si>
  <si>
    <t>T404100</t>
  </si>
  <si>
    <t>0646030204</t>
  </si>
  <si>
    <t>460302</t>
  </si>
  <si>
    <t>Automotive Electrical Technician</t>
  </si>
  <si>
    <t>T400720</t>
  </si>
  <si>
    <t>0846030204</t>
  </si>
  <si>
    <t>Automotive General Service Technician</t>
  </si>
  <si>
    <t>T400730</t>
  </si>
  <si>
    <t>0646030202</t>
  </si>
  <si>
    <t>Diesel Systems Technician</t>
  </si>
  <si>
    <t>I470605</t>
  </si>
  <si>
    <t>0647010106</t>
  </si>
  <si>
    <t>470101</t>
  </si>
  <si>
    <t>Diesel Maintenance Technician</t>
  </si>
  <si>
    <t>T440400</t>
  </si>
  <si>
    <t>0615030332</t>
  </si>
  <si>
    <t>150303</t>
  </si>
  <si>
    <t>Power Equipment Technologies</t>
  </si>
  <si>
    <t>T410300</t>
  </si>
  <si>
    <t>0647060600</t>
  </si>
  <si>
    <t>0615030300</t>
  </si>
  <si>
    <t>Aviation Airframe Mechanics</t>
  </si>
  <si>
    <t>T640300</t>
  </si>
  <si>
    <t>0647060700</t>
  </si>
  <si>
    <t>0815030300</t>
  </si>
  <si>
    <t>Aviation Powerplant Mechanics</t>
  </si>
  <si>
    <t>T640400</t>
  </si>
  <si>
    <t>0647060800</t>
  </si>
  <si>
    <t>0615030315</t>
  </si>
  <si>
    <t>Avionics Systems Technician</t>
  </si>
  <si>
    <t>T400310</t>
  </si>
  <si>
    <t>0650</t>
  </si>
  <si>
    <t>0647060900, 901, 902, 903</t>
  </si>
  <si>
    <t>0615030316</t>
  </si>
  <si>
    <t>Diesel Systems Technician 1</t>
  </si>
  <si>
    <t>T650100</t>
  </si>
  <si>
    <t>0815039900</t>
  </si>
  <si>
    <t>150399</t>
  </si>
  <si>
    <t>Diesel Systems Technician 2</t>
  </si>
  <si>
    <t>T650200</t>
  </si>
  <si>
    <t>0847030301</t>
  </si>
  <si>
    <t>470303</t>
  </si>
  <si>
    <t>Transit Technician 1</t>
  </si>
  <si>
    <t>T660100</t>
  </si>
  <si>
    <t>0715170101</t>
  </si>
  <si>
    <t>0715050320</t>
  </si>
  <si>
    <t>151701</t>
  </si>
  <si>
    <t>Transit Technician 2</t>
  </si>
  <si>
    <t>T660200</t>
  </si>
  <si>
    <t>0511100124</t>
  </si>
  <si>
    <t>111001</t>
  </si>
  <si>
    <t>Transit Technician 3</t>
  </si>
  <si>
    <t>T660300</t>
  </si>
  <si>
    <t>0511100123</t>
  </si>
  <si>
    <t>Electric Vehicle (EV) Transit Technician</t>
  </si>
  <si>
    <t>T401500</t>
  </si>
  <si>
    <t>See MCL</t>
  </si>
  <si>
    <t>0815150100</t>
  </si>
  <si>
    <t>151501</t>
  </si>
  <si>
    <t>Electric, Hybrid and Alternative Fuels Vehicle Technician</t>
  </si>
  <si>
    <t>T401400</t>
  </si>
  <si>
    <t>0419070905</t>
  </si>
  <si>
    <t>Marine Service Technologies</t>
  </si>
  <si>
    <t>T400210</t>
  </si>
  <si>
    <t>0030</t>
  </si>
  <si>
    <t>0650040701</t>
  </si>
  <si>
    <t>500407</t>
  </si>
  <si>
    <t>Machining Technologies</t>
  </si>
  <si>
    <t>J200100</t>
  </si>
  <si>
    <t>2550</t>
  </si>
  <si>
    <t>0648050302</t>
  </si>
  <si>
    <t>0743010212</t>
  </si>
  <si>
    <t>CNC Production Specialist</t>
  </si>
  <si>
    <t>J200300</t>
  </si>
  <si>
    <t>0352</t>
  </si>
  <si>
    <t>Welding Technology</t>
  </si>
  <si>
    <t>J400400</t>
  </si>
  <si>
    <t>0214</t>
  </si>
  <si>
    <t>0648050802</t>
  </si>
  <si>
    <t>0743010710</t>
  </si>
  <si>
    <t>Welding Technology - Advanced</t>
  </si>
  <si>
    <t>J400410</t>
  </si>
  <si>
    <t>0490</t>
  </si>
  <si>
    <t>0852030200</t>
  </si>
  <si>
    <t>Aluminum Welding and Fabrication</t>
  </si>
  <si>
    <t>J400500</t>
  </si>
  <si>
    <t>0846050202</t>
  </si>
  <si>
    <t>460502</t>
  </si>
  <si>
    <t>Cabinetmaking</t>
  </si>
  <si>
    <t>C410400</t>
  </si>
  <si>
    <t>0743020304</t>
  </si>
  <si>
    <t>430203</t>
  </si>
  <si>
    <t>Cabinetmaking 1</t>
  </si>
  <si>
    <t>C400700</t>
  </si>
  <si>
    <t>0492</t>
  </si>
  <si>
    <t>0843020300</t>
  </si>
  <si>
    <t>Cabinetmaking 2</t>
  </si>
  <si>
    <t>C400800</t>
  </si>
  <si>
    <t>0743020313</t>
  </si>
  <si>
    <t>Control Tower Operator</t>
  </si>
  <si>
    <t>T100100</t>
  </si>
  <si>
    <t>0792</t>
  </si>
  <si>
    <t>0843020301</t>
  </si>
  <si>
    <t>Heavy Equipment Operations Technician</t>
  </si>
  <si>
    <t>T440200</t>
  </si>
  <si>
    <t>0743010700</t>
  </si>
  <si>
    <t>Commercial Vehicle Driving</t>
  </si>
  <si>
    <t>I490205</t>
  </si>
  <si>
    <t>0770</t>
  </si>
  <si>
    <t>0550041115</t>
  </si>
  <si>
    <t>500411</t>
  </si>
  <si>
    <t>Commercial Class B Driving</t>
  </si>
  <si>
    <t>I490251</t>
  </si>
  <si>
    <t>0550041116</t>
  </si>
  <si>
    <t>Commercial Art Technology</t>
  </si>
  <si>
    <t>I480203</t>
  </si>
  <si>
    <t>0550041114</t>
  </si>
  <si>
    <t>Graphic Communications and Printing Technology</t>
  </si>
  <si>
    <t>K300100</t>
  </si>
  <si>
    <t>0815110202</t>
  </si>
  <si>
    <t>151102</t>
  </si>
  <si>
    <t>Commercial Photography Technology 1</t>
  </si>
  <si>
    <t>K610100</t>
  </si>
  <si>
    <t>0815110201</t>
  </si>
  <si>
    <t>Commercial Photography Technology 2</t>
  </si>
  <si>
    <t>K610200</t>
  </si>
  <si>
    <t>0846050400</t>
  </si>
  <si>
    <t>460504</t>
  </si>
  <si>
    <t>Fashion Technology and Production Services</t>
  </si>
  <si>
    <t>K500100</t>
  </si>
  <si>
    <t>0846040600</t>
  </si>
  <si>
    <t>460406</t>
  </si>
  <si>
    <t>Digital Cinema Production</t>
  </si>
  <si>
    <t>K100100</t>
  </si>
  <si>
    <t>0652020300</t>
  </si>
  <si>
    <t>Digital Audio Production</t>
  </si>
  <si>
    <t>I100230</t>
  </si>
  <si>
    <t>2009-10</t>
  </si>
  <si>
    <t>0650040217</t>
  </si>
  <si>
    <t>Digital Photography Technology</t>
  </si>
  <si>
    <t>K100300</t>
  </si>
  <si>
    <t>0615050110</t>
  </si>
  <si>
    <t>150501</t>
  </si>
  <si>
    <t>Global Logistics and Supply Chain Technology</t>
  </si>
  <si>
    <t>T300100</t>
  </si>
  <si>
    <t>0615050111</t>
  </si>
  <si>
    <t>Principles of Teaching</t>
  </si>
  <si>
    <t>P131299</t>
  </si>
  <si>
    <t>0615050112</t>
  </si>
  <si>
    <t>Water Treatment Technologies</t>
  </si>
  <si>
    <t>P150507</t>
  </si>
  <si>
    <t>0849020500</t>
  </si>
  <si>
    <t>Wastewater Treatment Technologies</t>
  </si>
  <si>
    <t>P150527</t>
  </si>
  <si>
    <t>0847030200</t>
  </si>
  <si>
    <t>470302</t>
  </si>
  <si>
    <t>Turbine Generator Maintenance, Inspection and Repair</t>
  </si>
  <si>
    <t>X600500</t>
  </si>
  <si>
    <t>0715050304</t>
  </si>
  <si>
    <t>0849020200</t>
  </si>
  <si>
    <t>490202</t>
  </si>
  <si>
    <t>Energy Technician</t>
  </si>
  <si>
    <t>X600600</t>
  </si>
  <si>
    <t>0649020201</t>
  </si>
  <si>
    <t>Correctional Probation Officer</t>
  </si>
  <si>
    <t>P430153</t>
  </si>
  <si>
    <t>0647030201</t>
  </si>
  <si>
    <t>FBRTP: Correctional Probation Basic Recruit Training for Special Operations</t>
  </si>
  <si>
    <t>P430256</t>
  </si>
  <si>
    <t>0615040607</t>
  </si>
  <si>
    <t>Basic Recruit Training Program for Florida Correctional Officers</t>
  </si>
  <si>
    <t>L100200</t>
  </si>
  <si>
    <t>0847030300</t>
  </si>
  <si>
    <t>Crossover Training Program for Florida Law Enforcement Officer to Correctional Officer</t>
  </si>
  <si>
    <t>L100300</t>
  </si>
  <si>
    <t>0647030300</t>
  </si>
  <si>
    <t>Crossover Training Program for Florida Correctional Officer to Correctional Probation Officer</t>
  </si>
  <si>
    <t>L100400</t>
  </si>
  <si>
    <t>0647030303</t>
  </si>
  <si>
    <t>Crossover Training Program for Florida Correctional Probation Officer to Correctional Officer</t>
  </si>
  <si>
    <t>L100500</t>
  </si>
  <si>
    <t>0647030304</t>
  </si>
  <si>
    <t>Correctional Officer Basic Training Program for Special Operations Forces</t>
  </si>
  <si>
    <t>L100600</t>
  </si>
  <si>
    <t>0815061200</t>
  </si>
  <si>
    <t>Florida Law Enforcement Academy</t>
  </si>
  <si>
    <t>P430105</t>
  </si>
  <si>
    <t>0646050200</t>
  </si>
  <si>
    <t>Crossover from Correctional Officer to Law Enforcement Officer</t>
  </si>
  <si>
    <t>P430125</t>
  </si>
  <si>
    <t>0846050303</t>
  </si>
  <si>
    <t>460503</t>
  </si>
  <si>
    <t>FBRTP: Law Enforcement Basic Training for Special Operations Forces Recruits</t>
  </si>
  <si>
    <t>P430225</t>
  </si>
  <si>
    <t>0815060700</t>
  </si>
  <si>
    <t>150607</t>
  </si>
  <si>
    <t>P430117</t>
  </si>
  <si>
    <t>0811100300</t>
  </si>
  <si>
    <t>Crossover Training Program for Florida Correctional Probation Officer to Law Enforcement Officer</t>
  </si>
  <si>
    <t>L600100</t>
  </si>
  <si>
    <t>0811010300</t>
  </si>
  <si>
    <t>Private Security Officer</t>
  </si>
  <si>
    <t>P430109</t>
  </si>
  <si>
    <t>500408</t>
  </si>
  <si>
    <t>Private Investigator Intern</t>
  </si>
  <si>
    <t>P430208</t>
  </si>
  <si>
    <t>0511020313</t>
  </si>
  <si>
    <t>Bail Bond Agent</t>
  </si>
  <si>
    <t>P430135</t>
  </si>
  <si>
    <t>0647040808</t>
  </si>
  <si>
    <t>470408</t>
  </si>
  <si>
    <t>Police Service Aide</t>
  </si>
  <si>
    <t>P439991</t>
  </si>
  <si>
    <t>0647040809</t>
  </si>
  <si>
    <t>Firefighter</t>
  </si>
  <si>
    <t>P430211</t>
  </si>
  <si>
    <t>0743020303</t>
  </si>
  <si>
    <t>0813120200</t>
  </si>
  <si>
    <t>131202</t>
  </si>
  <si>
    <t>Firefighter/Emergency Medical Technician-Combined</t>
  </si>
  <si>
    <t>P430217</t>
  </si>
  <si>
    <t>0743020312</t>
  </si>
  <si>
    <t>0101060703</t>
  </si>
  <si>
    <t>010607</t>
  </si>
  <si>
    <t>Public Safety Telecommunication</t>
  </si>
  <si>
    <t>P090101</t>
  </si>
  <si>
    <t>Ag Food &amp; Nat R</t>
  </si>
  <si>
    <t>AGRISCIENCE AND NATURAL RESOURCES</t>
  </si>
  <si>
    <t>0522030103</t>
  </si>
  <si>
    <t>220301</t>
  </si>
  <si>
    <t>Nursery Management - APPR</t>
  </si>
  <si>
    <t>APPR</t>
  </si>
  <si>
    <t>A01061R</t>
  </si>
  <si>
    <t>0822030100</t>
  </si>
  <si>
    <t>Nursery Technician - APPR</t>
  </si>
  <si>
    <t>A01062R</t>
  </si>
  <si>
    <t>0846030301</t>
  </si>
  <si>
    <t>Commercial Sign Design and Fabrication - APPR</t>
  </si>
  <si>
    <t>I48020R</t>
  </si>
  <si>
    <t>0848050302</t>
  </si>
  <si>
    <t>PC Support Services -APPR</t>
  </si>
  <si>
    <t>B07040R</t>
  </si>
  <si>
    <t>0648050305</t>
  </si>
  <si>
    <t>Information Technology - APPR</t>
  </si>
  <si>
    <t>Y30030R</t>
  </si>
  <si>
    <t>0847010601</t>
  </si>
  <si>
    <t>470106</t>
  </si>
  <si>
    <t>Web Development - APPR</t>
  </si>
  <si>
    <t>Y70010R</t>
  </si>
  <si>
    <t>0647010604</t>
  </si>
  <si>
    <t>Database Technician - APPR</t>
  </si>
  <si>
    <t>Y30070R</t>
  </si>
  <si>
    <t>0647060406</t>
  </si>
  <si>
    <t>Information Assurance Specialist - APPR</t>
  </si>
  <si>
    <t>Y10050R</t>
  </si>
  <si>
    <t>2400</t>
  </si>
  <si>
    <t>0647060413</t>
  </si>
  <si>
    <t>K-12 Teacher - APPR</t>
  </si>
  <si>
    <t>E50010R</t>
  </si>
  <si>
    <t>0647060414</t>
  </si>
  <si>
    <t>Teacher Assistant - APPR</t>
  </si>
  <si>
    <t>E14050R</t>
  </si>
  <si>
    <t>1700</t>
  </si>
  <si>
    <t>0647061611</t>
  </si>
  <si>
    <t>470616</t>
  </si>
  <si>
    <t>Electrical and Instrumentation Technology - APPR</t>
  </si>
  <si>
    <t>I15040R</t>
  </si>
  <si>
    <t>0647060405</t>
  </si>
  <si>
    <t>Electronic Technology - APPR</t>
  </si>
  <si>
    <t>I15030R</t>
  </si>
  <si>
    <t>0647060411</t>
  </si>
  <si>
    <t>Electronic Utility Worker (Lightning Protection) - APPR</t>
  </si>
  <si>
    <t>C40050R</t>
  </si>
  <si>
    <t>0647060412</t>
  </si>
  <si>
    <t>Biomedical Equipment Technician - APPR</t>
  </si>
  <si>
    <t>J40010R</t>
  </si>
  <si>
    <t>0615049901</t>
  </si>
  <si>
    <t>Industrial Plastics - APPR</t>
  </si>
  <si>
    <t>I48060R</t>
  </si>
  <si>
    <t>1550</t>
  </si>
  <si>
    <t>0551071603</t>
  </si>
  <si>
    <t>510716</t>
  </si>
  <si>
    <t>Industrial Manufacturing Technician - APPR</t>
  </si>
  <si>
    <t>I15060R</t>
  </si>
  <si>
    <t>0851070600</t>
  </si>
  <si>
    <t>Advanced Composites - APPR</t>
  </si>
  <si>
    <t>J10040R</t>
  </si>
  <si>
    <t>0647030302</t>
  </si>
  <si>
    <t>Surveying and Mapping Technology - APPR</t>
  </si>
  <si>
    <t>I15020R</t>
  </si>
  <si>
    <t>0847030302</t>
  </si>
  <si>
    <t>Geospatial/Geographic Information System (GIS) Technology - APPR</t>
  </si>
  <si>
    <t>T86002R</t>
  </si>
  <si>
    <t>0647030305</t>
  </si>
  <si>
    <t>Geodetic Computator - APPR</t>
  </si>
  <si>
    <t>I15050R</t>
  </si>
  <si>
    <t>0647030306</t>
  </si>
  <si>
    <t>Computer Systems Technology - APPR</t>
  </si>
  <si>
    <t>I47011R</t>
  </si>
  <si>
    <t>0511080403</t>
  </si>
  <si>
    <t>110804</t>
  </si>
  <si>
    <t>Drafting - APPR</t>
  </si>
  <si>
    <t>C10020R</t>
  </si>
  <si>
    <t>0511080402</t>
  </si>
  <si>
    <t>Facilities Management - APPR</t>
  </si>
  <si>
    <t>C10010R</t>
  </si>
  <si>
    <t>0850060200</t>
  </si>
  <si>
    <t>Solar Energy Technician - APPR</t>
  </si>
  <si>
    <t>X60040R</t>
  </si>
  <si>
    <t>0647000002</t>
  </si>
  <si>
    <t>470000</t>
  </si>
  <si>
    <t>Early Childhood Education - APPR</t>
  </si>
  <si>
    <t>V20021R</t>
  </si>
  <si>
    <t>1220</t>
  </si>
  <si>
    <t>0511090102</t>
  </si>
  <si>
    <t>Legal Secretary - APPR</t>
  </si>
  <si>
    <t>B07200R</t>
  </si>
  <si>
    <t>0511090105</t>
  </si>
  <si>
    <t>Business Analyst - APPR</t>
  </si>
  <si>
    <t>B40010R</t>
  </si>
  <si>
    <t>2005-06</t>
  </si>
  <si>
    <t>0101060602</t>
  </si>
  <si>
    <t>010606</t>
  </si>
  <si>
    <t>Police Officer - APPR</t>
  </si>
  <si>
    <t>L60010R</t>
  </si>
  <si>
    <t>0801060602</t>
  </si>
  <si>
    <t>Firefighter - APPR</t>
  </si>
  <si>
    <t>P43020R</t>
  </si>
  <si>
    <t>0801060603</t>
  </si>
  <si>
    <t>Firefighter/Emergency Medical Technician-Combined - APPR</t>
  </si>
  <si>
    <t>P43021R</t>
  </si>
  <si>
    <t>0852020400</t>
  </si>
  <si>
    <t>520204</t>
  </si>
  <si>
    <t>Brick and Block Masonry - APPR</t>
  </si>
  <si>
    <t>I46311R</t>
  </si>
  <si>
    <t>0852020100</t>
  </si>
  <si>
    <t>Brick and Tile Masonry - APPR</t>
  </si>
  <si>
    <t>I46312R</t>
  </si>
  <si>
    <t>0846040800</t>
  </si>
  <si>
    <t>460408</t>
  </si>
  <si>
    <t>Tile Setting - APPR</t>
  </si>
  <si>
    <t>I46010R</t>
  </si>
  <si>
    <t>0811010100</t>
  </si>
  <si>
    <t>110101</t>
  </si>
  <si>
    <t>Carpentry - APPR</t>
  </si>
  <si>
    <t>I46020R</t>
  </si>
  <si>
    <t>0846040401</t>
  </si>
  <si>
    <t>460404</t>
  </si>
  <si>
    <t>Electrician - APPR</t>
  </si>
  <si>
    <t>I46032R</t>
  </si>
  <si>
    <t>0646050312</t>
  </si>
  <si>
    <t>Electrical Line Service and Repair - APPR</t>
  </si>
  <si>
    <t>I46030R</t>
  </si>
  <si>
    <t>1080</t>
  </si>
  <si>
    <t>0846050302</t>
  </si>
  <si>
    <t>Line Erector - APPR</t>
  </si>
  <si>
    <t>I46031R</t>
  </si>
  <si>
    <t>0843012000</t>
  </si>
  <si>
    <t>430120</t>
  </si>
  <si>
    <t>Electric Meter Repairer - APPR</t>
  </si>
  <si>
    <t>X50010R</t>
  </si>
  <si>
    <t>0743019903</t>
  </si>
  <si>
    <t>Yacht Service Technician - APPR</t>
  </si>
  <si>
    <t>I46054R</t>
  </si>
  <si>
    <t>0206</t>
  </si>
  <si>
    <t>0647060604</t>
  </si>
  <si>
    <t>470606</t>
  </si>
  <si>
    <t>Building Inspector - APPR</t>
  </si>
  <si>
    <t>C70030R</t>
  </si>
  <si>
    <t>0713129902</t>
  </si>
  <si>
    <t>131299</t>
  </si>
  <si>
    <t>Plastering - APPR</t>
  </si>
  <si>
    <t>I46044R</t>
  </si>
  <si>
    <t>0743010907</t>
  </si>
  <si>
    <t>430109</t>
  </si>
  <si>
    <t>Glazing - APPR</t>
  </si>
  <si>
    <t>I46041R</t>
  </si>
  <si>
    <t>0040</t>
  </si>
  <si>
    <t>0743010900</t>
  </si>
  <si>
    <t>Painting and Decorating - APPR</t>
  </si>
  <si>
    <t>I46043R</t>
  </si>
  <si>
    <t>0068</t>
  </si>
  <si>
    <t>0852021100</t>
  </si>
  <si>
    <t>520211</t>
  </si>
  <si>
    <t>Roofing - APPR</t>
  </si>
  <si>
    <t>I46045R</t>
  </si>
  <si>
    <t>0743039900</t>
  </si>
  <si>
    <t>430399</t>
  </si>
  <si>
    <t>Commercial and Industrial Insulation - APPR</t>
  </si>
  <si>
    <t>I46042R</t>
  </si>
  <si>
    <t>0232</t>
  </si>
  <si>
    <t>0847030303</t>
  </si>
  <si>
    <t>Building Construction Technologies - APPR</t>
  </si>
  <si>
    <t>I46040R</t>
  </si>
  <si>
    <t>0847020102</t>
  </si>
  <si>
    <t>Roadway Technician - APPR</t>
  </si>
  <si>
    <t>I46049R</t>
  </si>
  <si>
    <t>0846049901</t>
  </si>
  <si>
    <t>460499</t>
  </si>
  <si>
    <t>Fire Sprinkler System Technology - APPR</t>
  </si>
  <si>
    <t>I46051R</t>
  </si>
  <si>
    <t>0846041000</t>
  </si>
  <si>
    <t>460410</t>
  </si>
  <si>
    <t>Plumbing Technology - APPR</t>
  </si>
  <si>
    <t>I46052R</t>
  </si>
  <si>
    <t>0419070914</t>
  </si>
  <si>
    <t>Industrial Pipefitter - APPR</t>
  </si>
  <si>
    <t>I46053R</t>
  </si>
  <si>
    <t>0847011000</t>
  </si>
  <si>
    <t>470110</t>
  </si>
  <si>
    <t>Geothermal and Well Drilling Operator - APPR</t>
  </si>
  <si>
    <t>C40011R</t>
  </si>
  <si>
    <t>0851080800</t>
  </si>
  <si>
    <t>510808</t>
  </si>
  <si>
    <t>Swimming Pool Maintenance - APPR</t>
  </si>
  <si>
    <t>I46993R</t>
  </si>
  <si>
    <t>0848050600</t>
  </si>
  <si>
    <t>480506</t>
  </si>
  <si>
    <t>Telecommunications Technology - APPR</t>
  </si>
  <si>
    <t>I47034R</t>
  </si>
  <si>
    <t>0848050100</t>
  </si>
  <si>
    <t>480501</t>
  </si>
  <si>
    <t>Audiovisual Equipment Installers and Repairers - APPR</t>
  </si>
  <si>
    <t>K60030R</t>
  </si>
  <si>
    <t>0815170300</t>
  </si>
  <si>
    <t>151703</t>
  </si>
  <si>
    <t>Wireless Technician - APPR</t>
  </si>
  <si>
    <t>K60031R</t>
  </si>
  <si>
    <t>0615170300</t>
  </si>
  <si>
    <t>0615050502</t>
  </si>
  <si>
    <t>Major Appliance and Refrigeration Repair - APPR</t>
  </si>
  <si>
    <t>I47010R</t>
  </si>
  <si>
    <t>0610020100</t>
  </si>
  <si>
    <t>0647010305</t>
  </si>
  <si>
    <t>Security and Fire Alarm Systems Installers - APPR</t>
  </si>
  <si>
    <t>C70020R</t>
  </si>
  <si>
    <t>0848051100</t>
  </si>
  <si>
    <t>480511</t>
  </si>
  <si>
    <t>Refrigeration Technology - APPR</t>
  </si>
  <si>
    <t>I47020R</t>
  </si>
  <si>
    <t>0815110200</t>
  </si>
  <si>
    <t>Air Conditioning, Refrigeration and Heating Technology - APPR</t>
  </si>
  <si>
    <t>I47021R</t>
  </si>
  <si>
    <t>0846999903</t>
  </si>
  <si>
    <t>469999</t>
  </si>
  <si>
    <t>Heavy Equipment Mechanics - APPR</t>
  </si>
  <si>
    <t>I47030R</t>
  </si>
  <si>
    <t>0813150100</t>
  </si>
  <si>
    <t>131501</t>
  </si>
  <si>
    <t>Industrial Machinery Maintenance - APPR</t>
  </si>
  <si>
    <t>I47031R</t>
  </si>
  <si>
    <t>0515120200</t>
  </si>
  <si>
    <t>Elevator Constructor Mechanic - APPR</t>
  </si>
  <si>
    <t>C60010R</t>
  </si>
  <si>
    <t>0847010301</t>
  </si>
  <si>
    <t>Millwright - APPR</t>
  </si>
  <si>
    <t>I47032R</t>
  </si>
  <si>
    <t>0610020218</t>
  </si>
  <si>
    <t>100202</t>
  </si>
  <si>
    <t>Pump Servicer - APPR</t>
  </si>
  <si>
    <t>J47030R</t>
  </si>
  <si>
    <t>0846010105</t>
  </si>
  <si>
    <t>Automotive Collision Repair and Refinishing - APPR</t>
  </si>
  <si>
    <t>I47060R</t>
  </si>
  <si>
    <t>0647061307</t>
  </si>
  <si>
    <t>Automotive Service Technology - APPR</t>
  </si>
  <si>
    <t>I47061R</t>
  </si>
  <si>
    <t>0620</t>
  </si>
  <si>
    <t>0647061308</t>
  </si>
  <si>
    <t>Diesel Mechanic - APPR</t>
  </si>
  <si>
    <t>I47062R</t>
  </si>
  <si>
    <t>0647061309</t>
  </si>
  <si>
    <t>Aviation Structures &amp; Assembly Technician - APPR</t>
  </si>
  <si>
    <t>T64010R</t>
  </si>
  <si>
    <t>0680</t>
  </si>
  <si>
    <t>0852020301</t>
  </si>
  <si>
    <t>Shipfitting - APPR</t>
  </si>
  <si>
    <t>P10010R</t>
  </si>
  <si>
    <t>0715170100</t>
  </si>
  <si>
    <t>Machining - APPR</t>
  </si>
  <si>
    <t>I48050R</t>
  </si>
  <si>
    <t>0101830100</t>
  </si>
  <si>
    <t>0151080810</t>
  </si>
  <si>
    <t>018301</t>
  </si>
  <si>
    <t>Sheet Metal Fabrication Technology - APPR</t>
  </si>
  <si>
    <t>I48052R</t>
  </si>
  <si>
    <t>0715050604</t>
  </si>
  <si>
    <t>150506</t>
  </si>
  <si>
    <t>Applied Welding Technologies - APPR</t>
  </si>
  <si>
    <t>I48054R</t>
  </si>
  <si>
    <t>0405</t>
  </si>
  <si>
    <t>0715050603</t>
  </si>
  <si>
    <t>Structural Steel Work - APPR</t>
  </si>
  <si>
    <t>I48051R</t>
  </si>
  <si>
    <t>0511020102</t>
  </si>
  <si>
    <t>110201</t>
  </si>
  <si>
    <t>Boilermaker Fitter - APPR</t>
  </si>
  <si>
    <t>C40030R</t>
  </si>
  <si>
    <t>0511080100</t>
  </si>
  <si>
    <t>110801</t>
  </si>
  <si>
    <t>Heavy Equipment Operation - APPR</t>
  </si>
  <si>
    <t>I49020R</t>
  </si>
  <si>
    <t>0811080100</t>
  </si>
  <si>
    <t>Heavy and Tractor Trailer Truck Drivers - APPR</t>
  </si>
  <si>
    <t>I49021R</t>
  </si>
  <si>
    <t>0648050805</t>
  </si>
  <si>
    <t>Multimedia Producer - APPR</t>
  </si>
  <si>
    <t>K10050R</t>
  </si>
  <si>
    <t>0648050806</t>
  </si>
  <si>
    <t>Medical Secretary - APPR</t>
  </si>
  <si>
    <t>B07030R</t>
  </si>
  <si>
    <t>0846040100</t>
  </si>
  <si>
    <t>Service Animal Trainer - APPR</t>
  </si>
  <si>
    <t>A01051R</t>
  </si>
  <si>
    <t>Operations/General Manager - APPR</t>
  </si>
  <si>
    <t>B30300R</t>
  </si>
  <si>
    <t>Customs Broker - APPR</t>
  </si>
  <si>
    <t>T20010R</t>
  </si>
  <si>
    <t>Transportation and Logistics - APPR</t>
  </si>
  <si>
    <t>T20011R</t>
  </si>
  <si>
    <t>Office Manager/Administrative Services - APPR</t>
  </si>
  <si>
    <t>B30030R</t>
  </si>
  <si>
    <t>Project Management - APPR</t>
  </si>
  <si>
    <t>B30031R</t>
  </si>
  <si>
    <t>Financial Specialist - APPR</t>
  </si>
  <si>
    <t>B07011R</t>
  </si>
  <si>
    <t>Career Development Technician - APPR</t>
  </si>
  <si>
    <t>B80010R</t>
  </si>
  <si>
    <t>Digital Marketer - APPR</t>
  </si>
  <si>
    <t>B50010R</t>
  </si>
  <si>
    <t>Construction Project Management - APPR</t>
  </si>
  <si>
    <t>C40010R</t>
  </si>
  <si>
    <t>Career Clusters for Perkins-Fundable Postsecondary Programs (FCS)</t>
  </si>
  <si>
    <t>CIP_Number_Text</t>
  </si>
  <si>
    <t>0101030200</t>
  </si>
  <si>
    <t>0101000001</t>
  </si>
  <si>
    <t>010302</t>
  </si>
  <si>
    <t>Livestock Production Management</t>
  </si>
  <si>
    <t>CCC</t>
  </si>
  <si>
    <t>0101030302</t>
  </si>
  <si>
    <t>010303</t>
  </si>
  <si>
    <t>Aquaculture Technology</t>
  </si>
  <si>
    <t>0026</t>
  </si>
  <si>
    <t>0101030304</t>
  </si>
  <si>
    <t>0103060102</t>
  </si>
  <si>
    <t>Tropical Ornamental Mariculture Technician</t>
  </si>
  <si>
    <t>0101050501</t>
  </si>
  <si>
    <t>0103060101</t>
  </si>
  <si>
    <t>010505</t>
  </si>
  <si>
    <t>Marine Mammal Behavior and Training</t>
  </si>
  <si>
    <t>0015</t>
  </si>
  <si>
    <t>0101050701</t>
  </si>
  <si>
    <t>010507</t>
  </si>
  <si>
    <t>Equine Assistant Management</t>
  </si>
  <si>
    <t>0024</t>
  </si>
  <si>
    <t>2003-04</t>
  </si>
  <si>
    <t>0101050703</t>
  </si>
  <si>
    <t>Equine Technician</t>
  </si>
  <si>
    <t>0101060503</t>
  </si>
  <si>
    <t>010605</t>
  </si>
  <si>
    <t>Landscape &amp; Horticulture Specialist</t>
  </si>
  <si>
    <t>0012</t>
  </si>
  <si>
    <t>0101060504</t>
  </si>
  <si>
    <t>Landscape &amp; Horticulture Professional</t>
  </si>
  <si>
    <t>0018</t>
  </si>
  <si>
    <t>0101060505</t>
  </si>
  <si>
    <t>Landscape &amp; Horticulture Technician</t>
  </si>
  <si>
    <t>0301830100</t>
  </si>
  <si>
    <t>0351080801</t>
  </si>
  <si>
    <t>0014</t>
  </si>
  <si>
    <t>0413121000</t>
  </si>
  <si>
    <t>131210</t>
  </si>
  <si>
    <t>Early Childhood Inclusion Specialization</t>
  </si>
  <si>
    <t>0419070904</t>
  </si>
  <si>
    <t>Early Childhood Development Specialization</t>
  </si>
  <si>
    <t>0036</t>
  </si>
  <si>
    <t>0419070906</t>
  </si>
  <si>
    <t>Child Care Center Management Specialization</t>
  </si>
  <si>
    <t>0419070907</t>
  </si>
  <si>
    <t>Infant/Toddler Specialization</t>
  </si>
  <si>
    <t>0419070908</t>
  </si>
  <si>
    <t>Preschool Specialization</t>
  </si>
  <si>
    <t>0450040702</t>
  </si>
  <si>
    <t>Pattern Making and Construction</t>
  </si>
  <si>
    <t>0021</t>
  </si>
  <si>
    <t>0450040805</t>
  </si>
  <si>
    <t>Kitchen and Bath Specialization</t>
  </si>
  <si>
    <t>0450040807</t>
  </si>
  <si>
    <t>Home Staging Specialist</t>
  </si>
  <si>
    <t>0039</t>
  </si>
  <si>
    <t>0511010200</t>
  </si>
  <si>
    <t>110102</t>
  </si>
  <si>
    <t>Artificial Intelligence Practitioner</t>
  </si>
  <si>
    <t>0511010307</t>
  </si>
  <si>
    <t>Information Technology Administration</t>
  </si>
  <si>
    <t>0511010311</t>
  </si>
  <si>
    <t>Information Technology Support Specialist</t>
  </si>
  <si>
    <t>0511010312</t>
  </si>
  <si>
    <t>Information Technology Analysis</t>
  </si>
  <si>
    <t>0027</t>
  </si>
  <si>
    <t>0511010313</t>
  </si>
  <si>
    <t>Help Desk Support Technician</t>
  </si>
  <si>
    <t>0016</t>
  </si>
  <si>
    <t>0511020103</t>
  </si>
  <si>
    <t>0511020110</t>
  </si>
  <si>
    <t>Internet of Things Applications</t>
  </si>
  <si>
    <t>0511020113</t>
  </si>
  <si>
    <t>Artificial Intelligence Awareness</t>
  </si>
  <si>
    <t>0009</t>
  </si>
  <si>
    <t>0511020200</t>
  </si>
  <si>
    <t>110202</t>
  </si>
  <si>
    <t>0033</t>
  </si>
  <si>
    <t>0511020307</t>
  </si>
  <si>
    <t>Oracle Certified Database Administrator</t>
  </si>
  <si>
    <t>0511020309</t>
  </si>
  <si>
    <t>Microsoft Certified Database Administrator Certificate</t>
  </si>
  <si>
    <t>0511080103</t>
  </si>
  <si>
    <t>Web Development Specialist</t>
  </si>
  <si>
    <t>0035</t>
  </si>
  <si>
    <t>0511100112</t>
  </si>
  <si>
    <t>Network Server Administration</t>
  </si>
  <si>
    <t>0511100113</t>
  </si>
  <si>
    <t>Network Enterprise Administration</t>
  </si>
  <si>
    <t>0032</t>
  </si>
  <si>
    <t>0511100114</t>
  </si>
  <si>
    <t>Network Infrastructure</t>
  </si>
  <si>
    <t>0511100115</t>
  </si>
  <si>
    <t>Advanced Network Infrastructure</t>
  </si>
  <si>
    <t>0511100116</t>
  </si>
  <si>
    <t>Network Virtualization</t>
  </si>
  <si>
    <t>0511100117</t>
  </si>
  <si>
    <t>Advanced Network Virtualization</t>
  </si>
  <si>
    <t>0034</t>
  </si>
  <si>
    <t>0511100118</t>
  </si>
  <si>
    <t>Network Security</t>
  </si>
  <si>
    <t>0511100119</t>
  </si>
  <si>
    <t>Digital Forensics</t>
  </si>
  <si>
    <t>0511100120</t>
  </si>
  <si>
    <t>IP Communications</t>
  </si>
  <si>
    <t>0511100121</t>
  </si>
  <si>
    <t>Network Support Technician</t>
  </si>
  <si>
    <t>0511100122</t>
  </si>
  <si>
    <t>Linux System Administrator</t>
  </si>
  <si>
    <t>0511100311</t>
  </si>
  <si>
    <t>Database &amp; E-Commerce Security</t>
  </si>
  <si>
    <t>0511100313</t>
  </si>
  <si>
    <t>Cybersecurity Operations Analyst</t>
  </si>
  <si>
    <t>0511100314</t>
  </si>
  <si>
    <t>Cybersecurity Analyst</t>
  </si>
  <si>
    <t>0511100501</t>
  </si>
  <si>
    <t>111005</t>
  </si>
  <si>
    <t>Project Management Associate</t>
  </si>
  <si>
    <t>0511100502</t>
  </si>
  <si>
    <t>Technology Project Manager</t>
  </si>
  <si>
    <t>0530700100</t>
  </si>
  <si>
    <t>307001</t>
  </si>
  <si>
    <t>Data Science Technician</t>
  </si>
  <si>
    <t>0530710400</t>
  </si>
  <si>
    <t>307104</t>
  </si>
  <si>
    <t>FinTech Technician</t>
  </si>
  <si>
    <t>0545070213</t>
  </si>
  <si>
    <t>0531050400</t>
  </si>
  <si>
    <t>450702</t>
  </si>
  <si>
    <t>Athletic Coaching and Leadership</t>
  </si>
  <si>
    <t>Gov Pub Adm</t>
  </si>
  <si>
    <t>0531050401</t>
  </si>
  <si>
    <t>Esports Management Operations</t>
  </si>
  <si>
    <t>Geographic Information System</t>
  </si>
  <si>
    <t>0550041118</t>
  </si>
  <si>
    <t>0019</t>
  </si>
  <si>
    <t>0551070500</t>
  </si>
  <si>
    <t>0551071605</t>
  </si>
  <si>
    <t>510705</t>
  </si>
  <si>
    <t>0551071001</t>
  </si>
  <si>
    <t>510710</t>
  </si>
  <si>
    <t>Virtual &amp; Augmented Reality Technologies</t>
  </si>
  <si>
    <t>Medical Office Management</t>
  </si>
  <si>
    <t>Medical Office Specialist</t>
  </si>
  <si>
    <t>0552020103</t>
  </si>
  <si>
    <t>0552020104</t>
  </si>
  <si>
    <t>0552020105</t>
  </si>
  <si>
    <t>Business Specialist</t>
  </si>
  <si>
    <t>0552020107</t>
  </si>
  <si>
    <t>Business Operations</t>
  </si>
  <si>
    <t>0060</t>
  </si>
  <si>
    <t>0552020113</t>
  </si>
  <si>
    <t>Human Resources Administrator</t>
  </si>
  <si>
    <t>0552020117</t>
  </si>
  <si>
    <t>Applied Management</t>
  </si>
  <si>
    <t>AAS</t>
  </si>
  <si>
    <t>0552020401</t>
  </si>
  <si>
    <t>Real Estate Specialist</t>
  </si>
  <si>
    <t>0552020403</t>
  </si>
  <si>
    <t>Sport Management Operations</t>
  </si>
  <si>
    <t>0552021500</t>
  </si>
  <si>
    <t>0552020108</t>
  </si>
  <si>
    <t>520215</t>
  </si>
  <si>
    <t>Office Management</t>
  </si>
  <si>
    <t>0552021501</t>
  </si>
  <si>
    <t>0552020109</t>
  </si>
  <si>
    <t>Office Support</t>
  </si>
  <si>
    <t>Risk Management and Insurance Operations</t>
  </si>
  <si>
    <t>0552030203</t>
  </si>
  <si>
    <t>Risk Management and Insurance Management</t>
  </si>
  <si>
    <t>0552030204</t>
  </si>
  <si>
    <t>Accounting Technology Operations</t>
  </si>
  <si>
    <t>0552030205</t>
  </si>
  <si>
    <t>Accounting Technology Specialist</t>
  </si>
  <si>
    <t>Accounting Technology Management</t>
  </si>
  <si>
    <t>0552040704</t>
  </si>
  <si>
    <t>520407</t>
  </si>
  <si>
    <t>0552070101</t>
  </si>
  <si>
    <t>520701</t>
  </si>
  <si>
    <t>0552070303</t>
  </si>
  <si>
    <t>520703</t>
  </si>
  <si>
    <t>Office Specialist</t>
  </si>
  <si>
    <t>0552070306</t>
  </si>
  <si>
    <t>Business Management</t>
  </si>
  <si>
    <t>0025</t>
  </si>
  <si>
    <t>2010-11</t>
  </si>
  <si>
    <t>0552070308</t>
  </si>
  <si>
    <t>Business Entrepreneurship Operations</t>
  </si>
  <si>
    <t>MARKETING</t>
  </si>
  <si>
    <t>0552130101</t>
  </si>
  <si>
    <t>521301</t>
  </si>
  <si>
    <t>Business Development and Entrepreneurship</t>
  </si>
  <si>
    <t>0020</t>
  </si>
  <si>
    <t>0552150101</t>
  </si>
  <si>
    <t>0504100100</t>
  </si>
  <si>
    <t>521501</t>
  </si>
  <si>
    <t>Business Entrepreneurship</t>
  </si>
  <si>
    <t>Business Intelligence Professional</t>
  </si>
  <si>
    <t>0609070209</t>
  </si>
  <si>
    <t>0609070210</t>
  </si>
  <si>
    <t>0609070211</t>
  </si>
  <si>
    <t>Digital Media/Multimedia Authoring</t>
  </si>
  <si>
    <t>0609070219</t>
  </si>
  <si>
    <t>Digital Media/Multimedia Video Production</t>
  </si>
  <si>
    <t>0017</t>
  </si>
  <si>
    <t>0609090200</t>
  </si>
  <si>
    <t>0609049902</t>
  </si>
  <si>
    <t>090902</t>
  </si>
  <si>
    <t>Digital Media/Multimedia Instructional Technology</t>
  </si>
  <si>
    <t>0610010507</t>
  </si>
  <si>
    <t>Digital Media/Multimedia Presentation</t>
  </si>
  <si>
    <t>Communication Leadership</t>
  </si>
  <si>
    <t>Digital Media/Multimedia Production</t>
  </si>
  <si>
    <t>0610020200</t>
  </si>
  <si>
    <t>0610010513</t>
  </si>
  <si>
    <t>0610020205</t>
  </si>
  <si>
    <t>0610030414</t>
  </si>
  <si>
    <t>0610020216</t>
  </si>
  <si>
    <t>Television Studio Production</t>
  </si>
  <si>
    <t>Digital Video Fundamentals</t>
  </si>
  <si>
    <t>0610020301</t>
  </si>
  <si>
    <t>0650091301</t>
  </si>
  <si>
    <t>100203</t>
  </si>
  <si>
    <t>Broadcast Production</t>
  </si>
  <si>
    <t>0610020303</t>
  </si>
  <si>
    <t>0650060209</t>
  </si>
  <si>
    <t>0610020304</t>
  </si>
  <si>
    <t>0650091302</t>
  </si>
  <si>
    <t>Audio Electronics Specialist</t>
  </si>
  <si>
    <t>Audio Technology</t>
  </si>
  <si>
    <t>Digital Music Production</t>
  </si>
  <si>
    <t>0611050101</t>
  </si>
  <si>
    <t>110501</t>
  </si>
  <si>
    <t>0611080302</t>
  </si>
  <si>
    <t>110803</t>
  </si>
  <si>
    <t>0611080303</t>
  </si>
  <si>
    <t>Computer Information Data Specialist</t>
  </si>
  <si>
    <t>0611080304</t>
  </si>
  <si>
    <t>Graphic Design Support</t>
  </si>
  <si>
    <t>0611080305</t>
  </si>
  <si>
    <t>0650010203</t>
  </si>
  <si>
    <t>Graphic Design Production</t>
  </si>
  <si>
    <t>0611100206</t>
  </si>
  <si>
    <t>111002</t>
  </si>
  <si>
    <t>Interactive Media Production</t>
  </si>
  <si>
    <t>0611100207</t>
  </si>
  <si>
    <t>Interactive Media Support</t>
  </si>
  <si>
    <t>0615000007</t>
  </si>
  <si>
    <t>150000</t>
  </si>
  <si>
    <t>Network Communications (LAN)</t>
  </si>
  <si>
    <t>0615000013</t>
  </si>
  <si>
    <t>Network Communications (WAN)</t>
  </si>
  <si>
    <t>0615000015</t>
  </si>
  <si>
    <t>Engineering Technology Support Specialist</t>
  </si>
  <si>
    <t>Mechatronics</t>
  </si>
  <si>
    <t>0615030309</t>
  </si>
  <si>
    <t>CNC Machinist Operator/Programmer</t>
  </si>
  <si>
    <t>0031</t>
  </si>
  <si>
    <t>0615030310</t>
  </si>
  <si>
    <t>0615030313</t>
  </si>
  <si>
    <t>Electronics Technician</t>
  </si>
  <si>
    <t>Basic Electronics Technician</t>
  </si>
  <si>
    <t>Electronics Aide</t>
  </si>
  <si>
    <t>0615030411</t>
  </si>
  <si>
    <t>150304</t>
  </si>
  <si>
    <t>0615030508</t>
  </si>
  <si>
    <t>150305</t>
  </si>
  <si>
    <t>Laser and Photonics Technician</t>
  </si>
  <si>
    <t>0615040107</t>
  </si>
  <si>
    <t>Wireless Communications</t>
  </si>
  <si>
    <t>0023</t>
  </si>
  <si>
    <t>0615040108</t>
  </si>
  <si>
    <t>0028</t>
  </si>
  <si>
    <t>0615040109</t>
  </si>
  <si>
    <t>Medical Equipment Repair</t>
  </si>
  <si>
    <t>Medical Device Design and Manufacturing</t>
  </si>
  <si>
    <t>Medical Device Networking and Cybersecurity</t>
  </si>
  <si>
    <t>0615040514</t>
  </si>
  <si>
    <t>150405</t>
  </si>
  <si>
    <t>0615040601</t>
  </si>
  <si>
    <t>Robotics and Simulation Technician</t>
  </si>
  <si>
    <t>Automation</t>
  </si>
  <si>
    <t>0615040700</t>
  </si>
  <si>
    <t>150407</t>
  </si>
  <si>
    <t>Small Unmanned Aircraft systems and Applications</t>
  </si>
  <si>
    <t>0615050100</t>
  </si>
  <si>
    <t>0064</t>
  </si>
  <si>
    <t>0615050101</t>
  </si>
  <si>
    <t>0615050102</t>
  </si>
  <si>
    <t>Air Conditioning, Refrigeration and Heating Systems Technology</t>
  </si>
  <si>
    <t>Residential Air Conditioning, Refrigeration &amp; Heating Systems Assistant</t>
  </si>
  <si>
    <t>Residential Air Conditioning, Refrigeration &amp; Heating Systems Technician</t>
  </si>
  <si>
    <t>0615061203</t>
  </si>
  <si>
    <t>0615061302</t>
  </si>
  <si>
    <t>150613</t>
  </si>
  <si>
    <t>Applied Technology Specialist</t>
  </si>
  <si>
    <t>0615061303</t>
  </si>
  <si>
    <t>0615061204</t>
  </si>
  <si>
    <t>0615061601</t>
  </si>
  <si>
    <t>150616</t>
  </si>
  <si>
    <t>Lean Manufacturing</t>
  </si>
  <si>
    <t>0615061700</t>
  </si>
  <si>
    <t>0647061608</t>
  </si>
  <si>
    <t>Pneumatics, Hydraulics &amp; Motors for Manufacturing</t>
  </si>
  <si>
    <t>0022</t>
  </si>
  <si>
    <t>Semiconductor Cleanroom Operator</t>
  </si>
  <si>
    <t>0615070202</t>
  </si>
  <si>
    <t>150702</t>
  </si>
  <si>
    <t>Composite Fabrication and Testing</t>
  </si>
  <si>
    <t>0615070203</t>
  </si>
  <si>
    <t>0615080102</t>
  </si>
  <si>
    <t>150801</t>
  </si>
  <si>
    <t>Six Sigma Black Belt Certificate</t>
  </si>
  <si>
    <t>0615080103</t>
  </si>
  <si>
    <t>Lean Six Sigma Green Belt Certificate</t>
  </si>
  <si>
    <t>0043</t>
  </si>
  <si>
    <t>0615080300</t>
  </si>
  <si>
    <t>150803</t>
  </si>
  <si>
    <t>Structural Assembly Technician</t>
  </si>
  <si>
    <t>0615080301</t>
  </si>
  <si>
    <t>Aerospace Technician</t>
  </si>
  <si>
    <t>0615080302</t>
  </si>
  <si>
    <t>Automotive Service Management Technology</t>
  </si>
  <si>
    <t>0044</t>
  </si>
  <si>
    <t>0615080303</t>
  </si>
  <si>
    <t>Automotive Service Technician</t>
  </si>
  <si>
    <t>0615080501</t>
  </si>
  <si>
    <t>150805</t>
  </si>
  <si>
    <t>General Automotive Technician</t>
  </si>
  <si>
    <t>0615080503</t>
  </si>
  <si>
    <t>Hybrid and Electric Vehicle Maintenance</t>
  </si>
  <si>
    <t>0615100103</t>
  </si>
  <si>
    <t>151001</t>
  </si>
  <si>
    <t>CNC Composite Fabricator/Programmer</t>
  </si>
  <si>
    <t>Mechanical Designer and Programmer</t>
  </si>
  <si>
    <t>0615130200</t>
  </si>
  <si>
    <t>0615130101</t>
  </si>
  <si>
    <t>Building Construction Specialist</t>
  </si>
  <si>
    <t>0615130204</t>
  </si>
  <si>
    <t>Advanced Computer-Aided Design Technical Certificate</t>
  </si>
  <si>
    <t>0615130211</t>
  </si>
  <si>
    <t>0615000012</t>
  </si>
  <si>
    <t>Computer-Aided Design Technical Certificate</t>
  </si>
  <si>
    <t>0615130304</t>
  </si>
  <si>
    <t>151303</t>
  </si>
  <si>
    <t>0615170100</t>
  </si>
  <si>
    <t>0615050304</t>
  </si>
  <si>
    <t>Rapid Prototyping Specialist</t>
  </si>
  <si>
    <t>0615170101</t>
  </si>
  <si>
    <t>0615050303</t>
  </si>
  <si>
    <t>Computer-Aided Design and Drafting</t>
  </si>
  <si>
    <t>Alternative Energy Engineering Technology</t>
  </si>
  <si>
    <t>0615170301</t>
  </si>
  <si>
    <t>0615050517</t>
  </si>
  <si>
    <t>Alternative Energy Systems Specialist</t>
  </si>
  <si>
    <t>0630330106</t>
  </si>
  <si>
    <t>303301</t>
  </si>
  <si>
    <t>0641010105</t>
  </si>
  <si>
    <t>410101</t>
  </si>
  <si>
    <t>Solar Energy Technician</t>
  </si>
  <si>
    <t>0641030101</t>
  </si>
  <si>
    <t>410301</t>
  </si>
  <si>
    <t>Sustainable Design</t>
  </si>
  <si>
    <t>0037</t>
  </si>
  <si>
    <t>0641030102</t>
  </si>
  <si>
    <t>Medical Quality Systems</t>
  </si>
  <si>
    <t>Chemical Laboratory Specialist</t>
  </si>
  <si>
    <t>Scientific Workplace Preparation</t>
  </si>
  <si>
    <t>0646030301</t>
  </si>
  <si>
    <t>0646030303</t>
  </si>
  <si>
    <t>0646030208</t>
  </si>
  <si>
    <t>0646030103</t>
  </si>
  <si>
    <t>0646030304</t>
  </si>
  <si>
    <t>0646030104</t>
  </si>
  <si>
    <t>Electrical Utility Lineworker Advanced</t>
  </si>
  <si>
    <t>0646030305</t>
  </si>
  <si>
    <t>0646030105</t>
  </si>
  <si>
    <t>Electrical Utility Lineworker Basic</t>
  </si>
  <si>
    <t>Electrical Distribution Technology</t>
  </si>
  <si>
    <t>Electrical Utility Lineworker Fundamentals</t>
  </si>
  <si>
    <t>0647010303</t>
  </si>
  <si>
    <t>0609040205</t>
  </si>
  <si>
    <t>0647010304</t>
  </si>
  <si>
    <t>0647010406</t>
  </si>
  <si>
    <t>470104</t>
  </si>
  <si>
    <t>Television System Support</t>
  </si>
  <si>
    <t>Cable Installation</t>
  </si>
  <si>
    <t>0647010306</t>
  </si>
  <si>
    <t>Microcomputer Repairer/Installer</t>
  </si>
  <si>
    <t>0647060500</t>
  </si>
  <si>
    <t>0066</t>
  </si>
  <si>
    <t>0647060505</t>
  </si>
  <si>
    <t>0647060506</t>
  </si>
  <si>
    <t>0647060512</t>
  </si>
  <si>
    <t>Marine Engineering, Management &amp; Seamanship</t>
  </si>
  <si>
    <t>0647060513</t>
  </si>
  <si>
    <t>Marine Propulsion Technician</t>
  </si>
  <si>
    <t>0647060516</t>
  </si>
  <si>
    <t>Marine Electrician</t>
  </si>
  <si>
    <t>Marine Technology</t>
  </si>
  <si>
    <t>Marine Systems Technician</t>
  </si>
  <si>
    <t>Professional Welder</t>
  </si>
  <si>
    <t>0647060908</t>
  </si>
  <si>
    <t>0647060704</t>
  </si>
  <si>
    <t>Non-Destructive Testing Technology</t>
  </si>
  <si>
    <t>Avionics Specialist</t>
  </si>
  <si>
    <t>0647061310</t>
  </si>
  <si>
    <t>0648051002</t>
  </si>
  <si>
    <t>0647061400</t>
  </si>
  <si>
    <t>480510</t>
  </si>
  <si>
    <t>0649010202</t>
  </si>
  <si>
    <t>490102</t>
  </si>
  <si>
    <t>0649010403</t>
  </si>
  <si>
    <t>490104</t>
  </si>
  <si>
    <t>0649010404</t>
  </si>
  <si>
    <t>0649010405</t>
  </si>
  <si>
    <t>0649010406</t>
  </si>
  <si>
    <t>0649010408</t>
  </si>
  <si>
    <t>CNC Machinist/Fabricator</t>
  </si>
  <si>
    <t>0649010409</t>
  </si>
  <si>
    <t>0649010410</t>
  </si>
  <si>
    <t>0648070307</t>
  </si>
  <si>
    <t>0649010411</t>
  </si>
  <si>
    <t>0648070308</t>
  </si>
  <si>
    <t>Commercial Pilot</t>
  </si>
  <si>
    <t>Airline/Aviation Management</t>
  </si>
  <si>
    <t>Air Cargo Management</t>
  </si>
  <si>
    <t>Airport Management</t>
  </si>
  <si>
    <t>0650010208</t>
  </si>
  <si>
    <t>500102</t>
  </si>
  <si>
    <t>Passenger Service Agent</t>
  </si>
  <si>
    <t>0650010215</t>
  </si>
  <si>
    <t>Aviation Mechanic</t>
  </si>
  <si>
    <t>0650010218</t>
  </si>
  <si>
    <t>Airline Maintenance Procedures and Records Management</t>
  </si>
  <si>
    <t>0650050201</t>
  </si>
  <si>
    <t>500502</t>
  </si>
  <si>
    <t>0650060200</t>
  </si>
  <si>
    <t>0609040217</t>
  </si>
  <si>
    <t>Digital Media/Multimedia Web Production</t>
  </si>
  <si>
    <t>0650060203</t>
  </si>
  <si>
    <t>Webcast Media</t>
  </si>
  <si>
    <t>0650060204</t>
  </si>
  <si>
    <t>Webcast Technology</t>
  </si>
  <si>
    <t>0650060205</t>
  </si>
  <si>
    <t>0650060206</t>
  </si>
  <si>
    <t>0650060501</t>
  </si>
  <si>
    <t>Stage Technology</t>
  </si>
  <si>
    <t>Video Editing &amp; Post Production</t>
  </si>
  <si>
    <t>0652020302</t>
  </si>
  <si>
    <t>Film Production Fundamentals</t>
  </si>
  <si>
    <t>0652020303</t>
  </si>
  <si>
    <t>Motion Picture Production</t>
  </si>
  <si>
    <t>0652020502</t>
  </si>
  <si>
    <t>520205</t>
  </si>
  <si>
    <t>Motion Picture Post Production</t>
  </si>
  <si>
    <t>0652020901</t>
  </si>
  <si>
    <t>520209</t>
  </si>
  <si>
    <t>Motion Picture Production Management</t>
  </si>
  <si>
    <t>0703010403</t>
  </si>
  <si>
    <t>030104</t>
  </si>
  <si>
    <t>0703010404</t>
  </si>
  <si>
    <t>0703010407</t>
  </si>
  <si>
    <t>Photography</t>
  </si>
  <si>
    <t>0713100306</t>
  </si>
  <si>
    <t>131003</t>
  </si>
  <si>
    <t>0713100307</t>
  </si>
  <si>
    <t>International Freight Transportation</t>
  </si>
  <si>
    <t>0713150100</t>
  </si>
  <si>
    <t>Intermodal Freight Transportation</t>
  </si>
  <si>
    <t>0715020102</t>
  </si>
  <si>
    <t>150201</t>
  </si>
  <si>
    <t>Industry Operations Specialist</t>
  </si>
  <si>
    <t>Logistics and Transportation Specialist</t>
  </si>
  <si>
    <t>Hazardous Materials Specialist</t>
  </si>
  <si>
    <t>Water Quality Technician</t>
  </si>
  <si>
    <t>Environmental Science Technician</t>
  </si>
  <si>
    <t>0722030203</t>
  </si>
  <si>
    <t>220302</t>
  </si>
  <si>
    <t>Translation and Interpretation</t>
  </si>
  <si>
    <t>0713100304, 0713100305</t>
  </si>
  <si>
    <t>American Sign Language</t>
  </si>
  <si>
    <t>Educational Assisting</t>
  </si>
  <si>
    <t>Field Survey Technician</t>
  </si>
  <si>
    <t>Real Estate Paralegal Certificate</t>
  </si>
  <si>
    <t>0743010304</t>
  </si>
  <si>
    <t>430103</t>
  </si>
  <si>
    <t>0743010306</t>
  </si>
  <si>
    <t>Criminal Justice Technology Specialist</t>
  </si>
  <si>
    <t>Homeland Security Specialist</t>
  </si>
  <si>
    <t>0743011202</t>
  </si>
  <si>
    <t>430112</t>
  </si>
  <si>
    <t>0743020111</t>
  </si>
  <si>
    <t>430201</t>
  </si>
  <si>
    <t>Homeland Security Professional</t>
  </si>
  <si>
    <t>0743040300</t>
  </si>
  <si>
    <t>430403</t>
  </si>
  <si>
    <t>0743040600</t>
  </si>
  <si>
    <t>0743010601</t>
  </si>
  <si>
    <t>430406</t>
  </si>
  <si>
    <t>Fire Officer Supervisor</t>
  </si>
  <si>
    <t>Intelligence Studies</t>
  </si>
  <si>
    <t>Crime Scene Technician</t>
  </si>
  <si>
    <t>0847010303</t>
  </si>
  <si>
    <t>0848080100</t>
  </si>
  <si>
    <t>1101010100</t>
  </si>
  <si>
    <t>010101</t>
  </si>
  <si>
    <t>1101030301</t>
  </si>
  <si>
    <t>0063</t>
  </si>
  <si>
    <t>1101050701</t>
  </si>
  <si>
    <t>1101060502</t>
  </si>
  <si>
    <t>1101060701</t>
  </si>
  <si>
    <t>0069</t>
  </si>
  <si>
    <t>1101099901</t>
  </si>
  <si>
    <t>010999</t>
  </si>
  <si>
    <t>1103060101</t>
  </si>
  <si>
    <t>030601</t>
  </si>
  <si>
    <t>1301830100</t>
  </si>
  <si>
    <t>1351080800</t>
  </si>
  <si>
    <t>0073</t>
  </si>
  <si>
    <t>HEALTH SCIENCE</t>
  </si>
  <si>
    <t>1413121004</t>
  </si>
  <si>
    <t>Agribusiness Management</t>
  </si>
  <si>
    <t>AS</t>
  </si>
  <si>
    <t>1419070802</t>
  </si>
  <si>
    <t>Aquaculture Management</t>
  </si>
  <si>
    <t>1450040700</t>
  </si>
  <si>
    <t>Equine Studies</t>
  </si>
  <si>
    <t>1450040801</t>
  </si>
  <si>
    <t>Landscape &amp; Horticulture Technology</t>
  </si>
  <si>
    <t>0075</t>
  </si>
  <si>
    <t>1511010200</t>
  </si>
  <si>
    <t>Golf Course Operations</t>
  </si>
  <si>
    <t>1511010307</t>
  </si>
  <si>
    <t>Zoo Animal Technology</t>
  </si>
  <si>
    <t>1511020101</t>
  </si>
  <si>
    <t>Marine Environmental Technology</t>
  </si>
  <si>
    <t>1103060100</t>
  </si>
  <si>
    <t>1511080200</t>
  </si>
  <si>
    <t>1511010308</t>
  </si>
  <si>
    <t>Veterinary Technology</t>
  </si>
  <si>
    <t>1511090200</t>
  </si>
  <si>
    <t>1511100112</t>
  </si>
  <si>
    <t>Early Childhood Management</t>
  </si>
  <si>
    <t>1511100300</t>
  </si>
  <si>
    <t>1511010300</t>
  </si>
  <si>
    <t>Fashion Design</t>
  </si>
  <si>
    <t>1511100307</t>
  </si>
  <si>
    <t>Interior Design Technology</t>
  </si>
  <si>
    <t>1511100308</t>
  </si>
  <si>
    <t>Applied Artificial Intelligence</t>
  </si>
  <si>
    <t>1511100400</t>
  </si>
  <si>
    <t>1511080103</t>
  </si>
  <si>
    <t>111004</t>
  </si>
  <si>
    <t>Computer Information Technology</t>
  </si>
  <si>
    <t>1511100509</t>
  </si>
  <si>
    <t>1530700100</t>
  </si>
  <si>
    <t>1511010100</t>
  </si>
  <si>
    <t>Database Technology</t>
  </si>
  <si>
    <t>1511010306</t>
  </si>
  <si>
    <t>1530700101</t>
  </si>
  <si>
    <t>1552130101</t>
  </si>
  <si>
    <t>Cloud Computing Technology</t>
  </si>
  <si>
    <t>1530710200</t>
  </si>
  <si>
    <t>1552120106</t>
  </si>
  <si>
    <t>Network Systems Technology</t>
  </si>
  <si>
    <t>1511100111</t>
  </si>
  <si>
    <t>1550041100</t>
  </si>
  <si>
    <t>Cybersecurity Operations</t>
  </si>
  <si>
    <t>1551070500</t>
  </si>
  <si>
    <t>1552020404</t>
  </si>
  <si>
    <t>IT Security</t>
  </si>
  <si>
    <t>1511100306</t>
  </si>
  <si>
    <t>1552020102</t>
  </si>
  <si>
    <t>Cybersecurity</t>
  </si>
  <si>
    <t>1552020401</t>
  </si>
  <si>
    <t>Internet Services Technology</t>
  </si>
  <si>
    <t>1511080102</t>
  </si>
  <si>
    <t>1552030201</t>
  </si>
  <si>
    <t>Technology Project Management</t>
  </si>
  <si>
    <t>1511100507</t>
  </si>
  <si>
    <t>1552070308</t>
  </si>
  <si>
    <t>Data Science Technology</t>
  </si>
  <si>
    <t>1552150100</t>
  </si>
  <si>
    <t>Business Intelligence Specialist</t>
  </si>
  <si>
    <t>1604090100</t>
  </si>
  <si>
    <t>040901</t>
  </si>
  <si>
    <t>Business Analysis Specialist</t>
  </si>
  <si>
    <t>1609070213</t>
  </si>
  <si>
    <t>1531050400</t>
  </si>
  <si>
    <t>Sports Management</t>
  </si>
  <si>
    <t>1609090200</t>
  </si>
  <si>
    <t>1609049901</t>
  </si>
  <si>
    <t>Game Development Design</t>
  </si>
  <si>
    <t>Medical Office Administration</t>
  </si>
  <si>
    <t>1650010200</t>
  </si>
  <si>
    <t>1610020202</t>
  </si>
  <si>
    <t>Business Administration</t>
  </si>
  <si>
    <t>1610030400</t>
  </si>
  <si>
    <t>Office Administration</t>
  </si>
  <si>
    <t>1552020400</t>
  </si>
  <si>
    <t>1611080103</t>
  </si>
  <si>
    <t>Accounting Technology</t>
  </si>
  <si>
    <t>1552030200</t>
  </si>
  <si>
    <t>1611080300</t>
  </si>
  <si>
    <t>1615000001</t>
  </si>
  <si>
    <t>1615030301</t>
  </si>
  <si>
    <t>Architectural Design &amp; Construction Technology</t>
  </si>
  <si>
    <t>1615030302</t>
  </si>
  <si>
    <t>Digital Television and Media Production</t>
  </si>
  <si>
    <t>1615030318</t>
  </si>
  <si>
    <t>New Media Communications</t>
  </si>
  <si>
    <t>1615040102</t>
  </si>
  <si>
    <t>Radio and Television Broadcasting</t>
  </si>
  <si>
    <t>1615061307</t>
  </si>
  <si>
    <t>Animation and Game Art</t>
  </si>
  <si>
    <t>1615061600</t>
  </si>
  <si>
    <t>Digital Media/Multimedia Technology</t>
  </si>
  <si>
    <t>1615080100</t>
  </si>
  <si>
    <t>Graphics Technology</t>
  </si>
  <si>
    <t>1615080101</t>
  </si>
  <si>
    <t>Engineering Technology</t>
  </si>
  <si>
    <t>1615080102</t>
  </si>
  <si>
    <t>Electronics Engineering Technology</t>
  </si>
  <si>
    <t>0062</t>
  </si>
  <si>
    <t>1615100102</t>
  </si>
  <si>
    <t>Telecommunications Engineering Technology</t>
  </si>
  <si>
    <t>1615120100</t>
  </si>
  <si>
    <t>151201</t>
  </si>
  <si>
    <t>Electrical Power Technology</t>
  </si>
  <si>
    <t>1615130202</t>
  </si>
  <si>
    <t>1615130102</t>
  </si>
  <si>
    <t>Biomedical Equipment Technician</t>
  </si>
  <si>
    <t>1615170100</t>
  </si>
  <si>
    <t>1615030304</t>
  </si>
  <si>
    <t>Manufacturing Technology</t>
  </si>
  <si>
    <t>1641030100</t>
  </si>
  <si>
    <t>Semiconductor Engineering Technology</t>
  </si>
  <si>
    <t>1646041201</t>
  </si>
  <si>
    <t>460412</t>
  </si>
  <si>
    <t>Aerospace Technology</t>
  </si>
  <si>
    <t>1647060700</t>
  </si>
  <si>
    <t>Simulation Technology</t>
  </si>
  <si>
    <t>1647060911</t>
  </si>
  <si>
    <t>Unmanned Vehicle Systems Operations</t>
  </si>
  <si>
    <t>1649010200</t>
  </si>
  <si>
    <t>Building Construction Technology</t>
  </si>
  <si>
    <t>1649010401</t>
  </si>
  <si>
    <t>Computer Engineering Technology</t>
  </si>
  <si>
    <t>0083</t>
  </si>
  <si>
    <t>1649010403</t>
  </si>
  <si>
    <t>Computer-Aided Drafting and Design</t>
  </si>
  <si>
    <t>1649010404</t>
  </si>
  <si>
    <t>Energy Management and Controls Technology</t>
  </si>
  <si>
    <t>Chemical Technology</t>
  </si>
  <si>
    <t>1650050202</t>
  </si>
  <si>
    <t>Construction Management Technology</t>
  </si>
  <si>
    <t>1650060213</t>
  </si>
  <si>
    <t>Aviation Maintenance Administration</t>
  </si>
  <si>
    <t>1650060500</t>
  </si>
  <si>
    <t>Avionics Systems Integration Specialist</t>
  </si>
  <si>
    <t>1650091300</t>
  </si>
  <si>
    <t>500913</t>
  </si>
  <si>
    <t>Professional Pilot Technology</t>
  </si>
  <si>
    <t>1652020301</t>
  </si>
  <si>
    <t>Aviation Maintenance Management</t>
  </si>
  <si>
    <t>1652020501</t>
  </si>
  <si>
    <t>Aviation Administration</t>
  </si>
  <si>
    <t>1652020901</t>
  </si>
  <si>
    <t>Aviation Operations</t>
  </si>
  <si>
    <t>1703010401</t>
  </si>
  <si>
    <t>Interactive Media Production Technology</t>
  </si>
  <si>
    <t>1713100304</t>
  </si>
  <si>
    <t>Theater and Entertainment Technology</t>
  </si>
  <si>
    <t>1713100305</t>
  </si>
  <si>
    <t>Film Production Technology</t>
  </si>
  <si>
    <t>1713129902</t>
  </si>
  <si>
    <t>Photographic Technology</t>
  </si>
  <si>
    <t>1715020101</t>
  </si>
  <si>
    <t>Music and Sound Production Technology</t>
  </si>
  <si>
    <t>1722030200</t>
  </si>
  <si>
    <t>Transportation and Logistics</t>
  </si>
  <si>
    <t>1731050701</t>
  </si>
  <si>
    <t>310507</t>
  </si>
  <si>
    <t>Industrial Management Technology</t>
  </si>
  <si>
    <t>1743010302</t>
  </si>
  <si>
    <t>Supply Chain Management</t>
  </si>
  <si>
    <t>1652020900</t>
  </si>
  <si>
    <t>1743011202</t>
  </si>
  <si>
    <t>Environmental Science Technology</t>
  </si>
  <si>
    <t>1743020112</t>
  </si>
  <si>
    <t>Translation-Interpretation Studies: English-Spanish Track</t>
  </si>
  <si>
    <t>1743040300</t>
  </si>
  <si>
    <t>1743011601</t>
  </si>
  <si>
    <t>ASL - English Interpreting</t>
  </si>
  <si>
    <t>1743040600</t>
  </si>
  <si>
    <t>1743010600</t>
  </si>
  <si>
    <t>Instructional Services Technology</t>
  </si>
  <si>
    <t>Civil Engineering Technology</t>
  </si>
  <si>
    <t>Paralegal Studies (Legal Assisting)</t>
  </si>
  <si>
    <t>Sports, Fitness, and Recreation Management</t>
  </si>
  <si>
    <t>Criminal Justice Technology</t>
  </si>
  <si>
    <t>Security Management and Administration</t>
  </si>
  <si>
    <t>Fire Science Technology</t>
  </si>
  <si>
    <t>Computer Related Crime Investigations</t>
  </si>
  <si>
    <t>Crime Scene Technology</t>
  </si>
  <si>
    <t>3. Postsecondary Questionnaire
Instructions: Enter your responses in the spaces below. Respond to all questions, using N/A if not applicable.</t>
  </si>
  <si>
    <t>Please limit responses to a maximum of 5500 characters.</t>
  </si>
  <si>
    <t>Type "N/A" if this is your only project concept. If submitting two, please provide a priority rank for this pitch, with “1” as the highest. Submit a separate workbook for each pitch.</t>
  </si>
  <si>
    <t>Describe your agency's current need to upgrade equipment. As part of your explanation, discuss how the equipment purchase will align with the need(s) identified your agency’s CLNA.</t>
  </si>
  <si>
    <t xml:space="preserve">Describe how upgraded equipment may lead to improved student performance. </t>
  </si>
  <si>
    <t>Describe how upgraded equipment would cut operating costs, improve productivity, or reduce downtime for your agency.</t>
  </si>
  <si>
    <t xml:space="preserve">Does the equipment now being used by your agency meet current industry standards? </t>
  </si>
  <si>
    <t>6a</t>
  </si>
  <si>
    <t>If you answered "no" for prompt 5, describe how the upgraded equipment will assist your agency in meeting industry standards and improving student outcomes.</t>
  </si>
  <si>
    <t>6b</t>
  </si>
  <si>
    <t xml:space="preserve">If you answered "yes" for prompt 5, describe why spending funds to upgrade equipment is necessary. If "yes," there is only a limited number of circumstances under which EUM funding may be possible (for example, industry standards are changing and equipment soon will be outdated.) </t>
  </si>
  <si>
    <t>Describe how equipment will better prepare students for future job opportunities in their fields.</t>
  </si>
  <si>
    <t>If you propose any items worth less than $5,000, please explain either how they are necessary for the operation of another item that meets this threshold, or how lesser items combine to form a functional unit. See the Equipment FAQs for guidance. Write "N/A" if not applicable.</t>
  </si>
  <si>
    <t>Please explain any software expenses. Please read the "software" section of the Equipment FAQs sheet in this workbook before answering. Software expenses are only accepted under specific circumstances. Write "N/A" if not applicable.</t>
  </si>
  <si>
    <t>FLORIDA DEPARTMENT OF EDUCATION</t>
  </si>
  <si>
    <t>Directions</t>
  </si>
  <si>
    <t>Perkins V Projected Equipment Form (EUM) Instructions</t>
  </si>
  <si>
    <t>This information is required for all equipment projected to be purchased from this grant.</t>
  </si>
  <si>
    <t>Category</t>
  </si>
  <si>
    <t>Group</t>
  </si>
  <si>
    <t>Inventory
Guidelines</t>
  </si>
  <si>
    <t>All applicants</t>
  </si>
  <si>
    <t>The elements listed are required on the inventory of all equipment purchased. 1)2 C.F.R. 200, Uniform Guidance, 200.313 Equipment: Property records must be maintained that include a description of the property, a serial number or other identification number, the source funding for the property, who holds title, the acquisition date, and cost of the property, percentage of Federal participation in the cost of the property, the location, use and condition of the property, and any ultimate disposition data including the date of disposal and sale price of the property. 2)State Requirements for inventory elements are located in Rule 69I-72.003, Florida Administrative Code, Recording of Property.</t>
  </si>
  <si>
    <t>General</t>
  </si>
  <si>
    <t>This form should be completed based on the instructions outlined below, unless instructed otherwise in the RFA. Use multiple forms if needed.</t>
  </si>
  <si>
    <t>Item A.</t>
  </si>
  <si>
    <t>Enter name of eligible recipient (fiscal agent, e.g., school district or college)</t>
  </si>
  <si>
    <t>Item B.</t>
  </si>
  <si>
    <t>FDOE use only</t>
  </si>
  <si>
    <t>Column A — Function Code</t>
  </si>
  <si>
    <t>School districts only</t>
  </si>
  <si>
    <t>Use the four-digit function codes as required in the Financial and Program Cost Accounting and Reporting for Florida Schools Manual (the Red Book).</t>
  </si>
  <si>
    <t>Column B — Object Code</t>
  </si>
  <si>
    <t>Use the three-digit object codes as required in the Financial and Program Cost Accounting and Reporting for Florida Schools Manual (the Red Book).</t>
  </si>
  <si>
    <t>Florida College System Institutions</t>
  </si>
  <si>
    <t>Use the five-digit code listed in the Florida College System Accounting Manual. </t>
  </si>
  <si>
    <t>Universities and State Agencies</t>
  </si>
  <si>
    <t xml:space="preserve">Use the five-digit code listed in the Florida Accounting Information Resource Manual. </t>
  </si>
  <si>
    <t>Other Agencies</t>
  </si>
  <si>
    <t>Use the object codes as required in the agency’s expenditure chart of accounts.</t>
  </si>
  <si>
    <t>Column C — Account Title</t>
  </si>
  <si>
    <t>Use the account title that applies to the object code listed in the accordance with the agency’s accounting system.</t>
  </si>
  <si>
    <t>Column D — Description</t>
  </si>
  <si>
    <r>
      <t xml:space="preserve">Provide detailed descriptions/specifications of all equipment items to be purchased that have a projected unit value of $5,000 (State’s threshold) or more with a useful life of one year or more. </t>
    </r>
    <r>
      <rPr>
        <b/>
        <sz val="14"/>
        <color theme="1"/>
        <rFont val="Calibri"/>
        <family val="2"/>
        <scheme val="minor"/>
      </rPr>
      <t>EUM</t>
    </r>
    <r>
      <rPr>
        <sz val="14"/>
        <color theme="1"/>
        <rFont val="Calibri"/>
        <family val="2"/>
        <scheme val="minor"/>
      </rPr>
      <t xml:space="preserve">: Costs bundled or directly related to a piece of equipment, such as shipping or non-construction installation, generally may be listed on the same line as a piece of equipment. Provide details in the description. For example, a $150,000 semi-truck with a $1,000 shipping cost may be listed as $151,000. That said, please refer to your finance office's policies. An item listed on the Projected Equipment form </t>
    </r>
    <r>
      <rPr>
        <b/>
        <sz val="14"/>
        <color theme="1"/>
        <rFont val="Calibri"/>
        <family val="2"/>
        <scheme val="minor"/>
      </rPr>
      <t>must be listed the same way on the DOE101S</t>
    </r>
    <r>
      <rPr>
        <sz val="14"/>
        <color theme="1"/>
        <rFont val="Calibri"/>
        <family val="2"/>
        <scheme val="minor"/>
      </rPr>
      <t xml:space="preserve">. </t>
    </r>
  </si>
  <si>
    <t>Column E — School/ Program</t>
  </si>
  <si>
    <t>Provide the name of the location (e.g., district school or college campus) and the name of the program for which the equipment is being purchased.</t>
  </si>
  <si>
    <t>Column F — Quantity</t>
  </si>
  <si>
    <t>List the number of the items of equipment.</t>
  </si>
  <si>
    <t>Column G — Item Cost</t>
  </si>
  <si>
    <r>
      <t xml:space="preserve">Provide the projected cost for each item. </t>
    </r>
    <r>
      <rPr>
        <b/>
        <sz val="14"/>
        <rFont val="Calibri"/>
        <family val="2"/>
        <scheme val="minor"/>
      </rPr>
      <t>EUM</t>
    </r>
    <r>
      <rPr>
        <sz val="14"/>
        <rFont val="Calibri"/>
        <family val="2"/>
        <scheme val="minor"/>
      </rPr>
      <t xml:space="preserve">: Bundled or items otherwise directly related to a piece of capitalized equipment, such as non-construction installation, are generally included on the same line as the equipment. These should be listed in the description. That said, refer to your finance office's policies. An item listed on the Projected Equipment form </t>
    </r>
    <r>
      <rPr>
        <b/>
        <sz val="14"/>
        <rFont val="Calibri"/>
        <family val="2"/>
        <scheme val="minor"/>
      </rPr>
      <t>must be listed the same way on the DOE101S.</t>
    </r>
  </si>
  <si>
    <t>Column H — Total Cost</t>
  </si>
  <si>
    <t>Provide the total projected cost for all items listed on this form.</t>
  </si>
  <si>
    <t>Perkins V Projected Equipment Form</t>
  </si>
  <si>
    <t>TAPS #27B143</t>
  </si>
  <si>
    <t>A)Name of Eligible Recipient/Fiscal Agent</t>
  </si>
  <si>
    <t>B)Project Number (DOE Use Only)</t>
  </si>
  <si>
    <t>Please Note:</t>
  </si>
  <si>
    <t>• Agencies are accountable for all equipment purchased using grant funds.</t>
  </si>
  <si>
    <t xml:space="preserve">• EUM: Use this form for capitalized equipment with a projected value of $5,000 or more. Include bundled or items otherwise directly related to a piece of capitalized equipment on the same </t>
  </si>
  <si>
    <t xml:space="preserve">   line, such as non-construction installation. These should be listed in the description and included in the total item cost. </t>
  </si>
  <si>
    <t>A
Line Number</t>
  </si>
  <si>
    <t>B
Function Code</t>
  </si>
  <si>
    <t>C
Object Code</t>
  </si>
  <si>
    <t>D
Account Title</t>
  </si>
  <si>
    <t>E
Description</t>
  </si>
  <si>
    <t>F
Location Name/ Program</t>
  </si>
  <si>
    <t>G
Number of Items</t>
  </si>
  <si>
    <t>H
Item Cost ($)</t>
  </si>
  <si>
    <t>I
Total Amount ($)</t>
  </si>
  <si>
    <t>Total</t>
  </si>
  <si>
    <r>
      <t xml:space="preserve">Does the agency’s inventory system contain all required federal and state elements listed in the </t>
    </r>
    <r>
      <rPr>
        <b/>
        <sz val="12"/>
        <color theme="1"/>
        <rFont val="Calibri"/>
        <family val="2"/>
        <scheme val="minor"/>
      </rPr>
      <t>Inventory Guidelines</t>
    </r>
    <r>
      <rPr>
        <sz val="12"/>
        <color theme="1"/>
        <rFont val="Calibri"/>
        <family val="2"/>
        <scheme val="minor"/>
      </rPr>
      <t xml:space="preserve"> in the instructions?</t>
    </r>
  </si>
  <si>
    <t>Mark one of these answers with an "X."</t>
  </si>
  <si>
    <t>Yes?</t>
  </si>
  <si>
    <t>No?</t>
  </si>
  <si>
    <t>EUM version updated April 2025.</t>
  </si>
  <si>
    <t>Postsecondary Programs Scheduled for Teach-Out or Deletion (District and FCS)</t>
  </si>
  <si>
    <t>Career Clusters for Perkins-Fundable Postsecondary Programs (Districts)</t>
  </si>
  <si>
    <t>NewPgm2526</t>
  </si>
  <si>
    <t>1250</t>
  </si>
  <si>
    <t>2025-26</t>
  </si>
  <si>
    <t>0460</t>
  </si>
  <si>
    <t>470614</t>
  </si>
  <si>
    <t>0850</t>
  </si>
  <si>
    <t>0445</t>
  </si>
  <si>
    <t>0223</t>
  </si>
  <si>
    <t>0336</t>
  </si>
  <si>
    <t>0239</t>
  </si>
  <si>
    <t>0520</t>
  </si>
  <si>
    <t>480801</t>
  </si>
  <si>
    <t>202-25</t>
  </si>
  <si>
    <t>310504</t>
  </si>
  <si>
    <t>Workforce Development Area (24–28)</t>
  </si>
  <si>
    <t>County</t>
  </si>
  <si>
    <t>Agriculture, Food &amp; Natural Resources</t>
  </si>
  <si>
    <t>Alachua</t>
  </si>
  <si>
    <t>Architecture &amp; Construction [Priority]</t>
  </si>
  <si>
    <t>Baker</t>
  </si>
  <si>
    <t>Business, Management &amp; Administration</t>
  </si>
  <si>
    <t>Bradford</t>
  </si>
  <si>
    <t>Brevard</t>
  </si>
  <si>
    <t>Energy [Priority]</t>
  </si>
  <si>
    <t>Broward</t>
  </si>
  <si>
    <t>Calhoun</t>
  </si>
  <si>
    <t>Charlotte</t>
  </si>
  <si>
    <t>Manufacturing [Priority]</t>
  </si>
  <si>
    <t>Citrus</t>
  </si>
  <si>
    <t>Transportation, Distribution &amp; Logistics [Priority]</t>
  </si>
  <si>
    <t>Clay</t>
  </si>
  <si>
    <t>Collier</t>
  </si>
  <si>
    <t>Columbia</t>
  </si>
  <si>
    <t>DeSoto</t>
  </si>
  <si>
    <t>Dixie</t>
  </si>
  <si>
    <t>Duval</t>
  </si>
  <si>
    <t xml:space="preserve">Escambia </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</si>
  <si>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</si>
  <si>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</si>
  <si>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</si>
  <si>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</si>
  <si>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</si>
  <si>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</si>
  <si>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</si>
  <si>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</si>
  <si>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</si>
  <si>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</si>
  <si>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</si>
  <si>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</si>
  <si>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</si>
  <si>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</si>
  <si>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</si>
  <si>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</si>
  <si>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</si>
  <si>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</si>
  <si>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</si>
  <si>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</si>
  <si>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</si>
  <si>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</si>
  <si>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</si>
  <si>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</si>
  <si>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</si>
  <si>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</si>
  <si>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Miami-Dade</t>
  </si>
  <si>
    <t>Monroe</t>
  </si>
  <si>
    <t>Nassau</t>
  </si>
  <si>
    <t xml:space="preserve">Okaloosa </t>
  </si>
  <si>
    <t>Okeechobee</t>
  </si>
  <si>
    <t>Orange</t>
  </si>
  <si>
    <t>Osceola</t>
  </si>
  <si>
    <t>Palm Beach</t>
  </si>
  <si>
    <t>Pasco</t>
  </si>
  <si>
    <t>Pinellas</t>
  </si>
  <si>
    <t>Polk</t>
  </si>
  <si>
    <t>Putnam</t>
  </si>
  <si>
    <t>Santa Rosa</t>
  </si>
  <si>
    <t>Sarasota</t>
  </si>
  <si>
    <t>Seminole</t>
  </si>
  <si>
    <t>St. Johns</t>
  </si>
  <si>
    <t>St. Lucie</t>
  </si>
  <si>
    <t>Sumter</t>
  </si>
  <si>
    <t>Suwannee</t>
  </si>
  <si>
    <t>Taylor</t>
  </si>
  <si>
    <t>Union</t>
  </si>
  <si>
    <t>Volusia</t>
  </si>
  <si>
    <t>Wakulla</t>
  </si>
  <si>
    <t>Walton</t>
  </si>
  <si>
    <t>Washington</t>
  </si>
  <si>
    <t>Prepared for "green-slip" review 08/01/23 by JN.</t>
  </si>
  <si>
    <t>JN review of grant and updates. Made recommendations to BH and KT for changes. Meetings with TG, BH, CF, MM, MS and staff. Review and approval by Leadership.</t>
  </si>
  <si>
    <t>Auto-populated cells added. Light editing of 101S (removed merged cells, etc.)</t>
  </si>
  <si>
    <t>Note: Use 101S found under Adult Education, Expansion grant. This is used by DCAE/Grants &amp; Compliance. The Standard OGM version on the Perkins funding page has different instructions for codes. JN, 8/10/23</t>
  </si>
  <si>
    <t>In purple sheet process, terms such as "daggered" (changed to "scheduled for teach-out or deletion")  and "pitch" (changed to "concept pitch proposal") were modified. Additional ADA checks. JN, 10/03/23</t>
  </si>
  <si>
    <t>Prepared for "green-slip" review 06/03/24 by JN.</t>
  </si>
  <si>
    <t>JN review of grant and updates, made recommendations. Updates from TG. Meetings with BH, MS, WE, and staff. AY included. Sent for review and approval by Leadership.</t>
  </si>
  <si>
    <t>Used the 11/15/23 Division of Career and Adult Education (DCAE) Program Database (maintained by CW). This was the version used for the Entitlement Grants.</t>
  </si>
  <si>
    <t>Major updates throughout the workbook. Removed budget form instructions not applicable to EUM for clarity.</t>
  </si>
  <si>
    <t>To generate the Cluster and Teach-Out lists, removed secondary programs from the database list. Removed non-fundable (this will end up removing ATC and CWE programs). Followed additional steps.</t>
  </si>
  <si>
    <t>Tab color codes: Green=Informational, Blue=Form, Red=Functional for Workbook, Black=Reference.</t>
  </si>
  <si>
    <t>Note on the Career Cluster Sheet in 2024–25:</t>
  </si>
  <si>
    <t xml:space="preserve">A small number of SOC codes may still appear in the FDOE's program database (and thus the Perkins V Entitlement Grant Excel Workbook) in the outdated 2010 format, but as 2020 in labor market alignment lists. These are (2010 format/2020 format): 151131/151251, 151142/151244, 151143/151241, 151151/151232. </t>
  </si>
  <si>
    <t>Per the US BLS 2018 Crosswalk, SOC Code 151199 has multiple possible replacements and has not been updated on this list.</t>
  </si>
  <si>
    <t>Public Safety Telecommunications is fundable even though its small number of courses usually don't meet the size aspect of size/scope/quality requirement. It has an exception due to demand.</t>
  </si>
  <si>
    <t>Prepared for "green-slip" review 02/28/25 by JN.</t>
  </si>
  <si>
    <t>Increase to $5K minimum discussed with (E)MS, TG, BH.</t>
  </si>
  <si>
    <t>Updating the EUM Workbook.</t>
  </si>
  <si>
    <t>Get the most recent version of the program database. The Web version is simplified. Get a copy that includes all columns, including the Perkins fundable column.</t>
  </si>
  <si>
    <t>Save an backup.</t>
  </si>
  <si>
    <t>For additional details on updating the EUM Workbook, a separate document for updating process has been generated.</t>
  </si>
  <si>
    <t>For 2025–26, Workforce Development Areas have been consolidated. This info is from the Flordia Department of Commerce Web site.</t>
  </si>
  <si>
    <t>For reference, program types key below.</t>
  </si>
  <si>
    <t>Perkins eligible?</t>
  </si>
  <si>
    <t>Code</t>
  </si>
  <si>
    <t>Explanation</t>
  </si>
  <si>
    <t>Associate of science</t>
  </si>
  <si>
    <t>Associate of applied science</t>
  </si>
  <si>
    <t>ATC</t>
  </si>
  <si>
    <t>Applied tech certificate</t>
  </si>
  <si>
    <t>ATD</t>
  </si>
  <si>
    <t>Applied tech diploma (only 7 total in both ATD categories as of 12/24)</t>
  </si>
  <si>
    <t>Regular clock hour career certificate</t>
  </si>
  <si>
    <t>CAR-ATD</t>
  </si>
  <si>
    <t>Career certificate, applied tech diploma</t>
  </si>
  <si>
    <t>CAR-Prep</t>
  </si>
  <si>
    <t>Secondary regular career courses.</t>
  </si>
  <si>
    <t>CWE</t>
  </si>
  <si>
    <t>Continuing Workforce Ed</t>
  </si>
  <si>
    <t>Apprenticeship</t>
  </si>
  <si>
    <t>College credit certificate</t>
  </si>
  <si>
    <t>WBL-CAP</t>
  </si>
  <si>
    <t>Work-based learning captsone</t>
  </si>
  <si>
    <t>ESE</t>
  </si>
  <si>
    <t>Special Education</t>
  </si>
  <si>
    <t>Expl</t>
  </si>
  <si>
    <t>Middle school exploratory</t>
  </si>
  <si>
    <t>Tech Ed</t>
  </si>
  <si>
    <t>Basically STEM. High school. Often lacks SOC code.</t>
  </si>
  <si>
    <t>Other</t>
  </si>
  <si>
    <t>Usually half or single course. Not a single one of these in 12/24 was Perkins eligible.</t>
  </si>
  <si>
    <t>After 2022, several old CIP/program number items cleaned up.</t>
  </si>
  <si>
    <t>If a program has a secondary program number, it is secondary only. It is not postsecondary.</t>
  </si>
  <si>
    <t>Prepared for "green-slip" review 04/9/26 by BH.</t>
  </si>
  <si>
    <t>• Show all amounts in whole dollars only. Amounts should be in agreement with relevant sections of the budget form.</t>
  </si>
  <si>
    <t xml:space="preserve">• List capitalized equipment on both the budget form and Projected Equipment Form. </t>
  </si>
  <si>
    <t>• Distinct items of minor equipment should be listed on the budget form, not on the Projected Equipment Form.</t>
  </si>
  <si>
    <r>
      <t xml:space="preserve">Equipment codes. </t>
    </r>
    <r>
      <rPr>
        <b/>
        <u/>
        <sz val="14"/>
        <color theme="1"/>
        <rFont val="Calibri"/>
        <family val="2"/>
        <scheme val="minor"/>
      </rPr>
      <t>Important: Do not skip this.</t>
    </r>
    <r>
      <rPr>
        <b/>
        <sz val="14"/>
        <color theme="1"/>
        <rFont val="Calibri"/>
        <family val="2"/>
        <scheme val="minor"/>
      </rPr>
      <t xml:space="preserve"> Typically, district object codes for equipment are 64X (e.g., 641). For state colleges, they are usually 7XXXX (e.g., 71001) .
If any lines in your budget forms (Budget Form, Projected Equipment Form) use different codes, please explain why those expenses should be approved. See the Equipment FAQs for guidance on acceptable expenses (such as reasonable shipping), as well as on unacceptable expenses. Note that in some cases, it may be appropriate to list multiple expenses on one line under a single code. Ask your agency's finance office or the FDOE Grants Manager assigned to your Perkins Entitlement Grant if unsure.</t>
    </r>
  </si>
  <si>
    <t xml:space="preserve">• Please read the instructions before completing the workbook. 
• There are six instruction sheets: 1)New for 2026–27, 2)General Instructions, 3)Eligibility Requirements, 4)Equipment FAQs, 
   5)Screening Instructions for the Screening Questionnaire, and 
   6)Projected Equipment Instructions for the Projected Equipment Form. 
• There are four reference sheets to help you complete the forms: 1)A Quick Reference to help you find needs stated on your Perkins V 
   Entitlement Grant application, 2)a Teach-Out Programs list of programs (school district and college) ineligible for EUM because they 
   are scheduled for teach-out or deletion, 3)a Career Clusters reference for districts (postsecondary program numbers only) to identify 
   how programs are classified and 4)a Career Clusters reference for state colleges (credit and clock hours).  
• There are four forms required for a complete project concept: 1)Screening Questionnaire, 2)Applicant Info (district or state college), 
   3)Postsecondary Questionnaire, and 4)Projected Equipment Form. 
IMPORTANT: The budget form is now its own workbook.
</t>
  </si>
  <si>
    <t>A) Each project concept submission must include the following four items: 
• Screening Questionnaire (which includes an Eligibility Check)
• Applicant Information (select either the school district or the state college version — school districts must submit on behalf of 
   technical colleges)
• Postsecondary Questionnaire
• Projected Equipment 
Responses must be typed into this Excel workbook. Incomplete project concepts will not be accepted. Applicants may submit a maximum of two project concepts. Use a separate workbook for each project concept. The budget is now a separate worksheet, and a budget must be completed for each proposal.</t>
  </si>
  <si>
    <t>0511100316</t>
  </si>
  <si>
    <t>0610010525</t>
  </si>
  <si>
    <t>0647060705</t>
  </si>
  <si>
    <t>0647060802</t>
  </si>
  <si>
    <t>0650010219</t>
  </si>
  <si>
    <t>0650060227</t>
  </si>
  <si>
    <t>0843039900</t>
  </si>
  <si>
    <t>NewPgm2627</t>
  </si>
  <si>
    <t>Y100500</t>
  </si>
  <si>
    <t>V100300</t>
  </si>
  <si>
    <t>T640500</t>
  </si>
  <si>
    <t>T640600</t>
  </si>
  <si>
    <t>V100100</t>
  </si>
  <si>
    <t>V100200</t>
  </si>
  <si>
    <t>Public Safety Telecommunications - APPR</t>
  </si>
  <si>
    <t>P09010R</t>
  </si>
  <si>
    <t>2026-27</t>
  </si>
  <si>
    <t>1604100100</t>
  </si>
  <si>
    <t>1647061400</t>
  </si>
  <si>
    <t>Software Development Specialist</t>
  </si>
  <si>
    <t>Software Developer</t>
  </si>
  <si>
    <t>Property Management Specialist</t>
  </si>
  <si>
    <t>Software Development</t>
  </si>
  <si>
    <t>Property Management</t>
  </si>
  <si>
    <t>041001</t>
  </si>
  <si>
    <t>Real Estate Development and Design</t>
  </si>
  <si>
    <t>0061</t>
  </si>
  <si>
    <t>Autonomous Vehicle Technician</t>
  </si>
  <si>
    <t>26-27</t>
  </si>
  <si>
    <t xml:space="preserve">Updated 07/30/26 based on the 7/27/26 Database. 
Programs in ineligible clusters have been excluded.
If a program has been scheduled for teach-out or deletion, it is ineligible for EUM. If such a program is marked as "true" in the "Replaced" column, then check the "Replaces Old CIP" column  to locate the new CIP. Contact Perkins@fldoe.org with questions. If needed, the Florida CIP-SOC Crosswalk (FL XWalk) is here: https://www.fldoe.org/academics/career-adult-edu/career-tech-edu/program-resources.stml </t>
  </si>
  <si>
    <t>Updated 07/30/26 based on the 7/27/26 Database.  
Programs in ineligible clusters have been excluded.
If a program has been scheduled for teach-out or deletion, it is ineligible for EUM and has been excluded here. 
Contact Perkins@fldoe.org with questions.</t>
  </si>
  <si>
    <t xml:space="preserve">Updated 07/30/26 based on the 7/27/26 Database. 
Programs in ineligible clusters have been excluded.
If a program has been scheduled for teach-out or deletion, it is ineligible for EUM and has been excluded here. 
Contact Perkins@fldoe.org with questions.
</t>
  </si>
  <si>
    <t>Updated 07/30/26 based on the 7/27/26 Database. 
Programs in ineligible clusters have been excluded.
If a program has been scheduled for teach-out or deletion, it is ineligible for EUM and has been excluded here. 
Contact Perkins@fldoe.org with questions.</t>
  </si>
  <si>
    <t xml:space="preserve">Updated 07/30/26 based on the 7/27/26 Database. 
Programs in ineligible clusters have been excluded.
If a program has been scheduled for teach-out or deletion, it is ineligible for EUM. If such a program is marked as "true" in the "Replaced" column, then check the "Replaces Old CIP" column  to locate the new CIP. Contact Perkins@fldoe.org with questions.  If needed, the Florida CIP-SOC Crosswalk (FL XWalk) is here: https://www.fldoe.org/academics/career-adult-edu/career-tech-edu/program-resources.stml </t>
  </si>
  <si>
    <r>
      <t xml:space="preserve">• Complete this project concept workbook and submit it only by e-mail to the Florida Department Education at Perkins@fldoe.org by 
   </t>
    </r>
    <r>
      <rPr>
        <b/>
        <sz val="14"/>
        <color theme="1"/>
        <rFont val="Calibri"/>
        <family val="2"/>
        <scheme val="minor"/>
      </rPr>
      <t>Friday August 28, 2026, at 5:00 PM</t>
    </r>
    <r>
      <rPr>
        <sz val="14"/>
        <color theme="1"/>
        <rFont val="Calibri"/>
        <family val="2"/>
        <scheme val="minor"/>
      </rPr>
      <t xml:space="preserve"> (Eastern Time). </t>
    </r>
    <r>
      <rPr>
        <b/>
        <sz val="14"/>
        <color theme="1"/>
        <rFont val="Calibri"/>
        <family val="2"/>
        <scheme val="minor"/>
      </rPr>
      <t>Please include "EUM 2026–27" in the subject line</t>
    </r>
    <r>
      <rPr>
        <sz val="14"/>
        <color theme="1"/>
        <rFont val="Calibri"/>
        <family val="2"/>
        <scheme val="minor"/>
      </rPr>
      <t>.</t>
    </r>
    <r>
      <rPr>
        <b/>
        <sz val="14"/>
        <color theme="1"/>
        <rFont val="Calibri"/>
        <family val="2"/>
        <scheme val="minor"/>
      </rPr>
      <t xml:space="preserve"> Early submissions are welcome. 
   Late submissions will not be accepted. A maximum of two project concepts per agency may be submitted.</t>
    </r>
    <r>
      <rPr>
        <sz val="14"/>
        <color theme="1"/>
        <rFont val="Calibri"/>
        <family val="2"/>
        <scheme val="minor"/>
      </rPr>
      <t xml:space="preserve">
• If a project concept is designated, at the discretion of FDOE leadership, to receive an award allocation, FDOE will notify agencies with 
   RFA instructions at a later time. Refer to the EUM memo for details about the online tutorial. 
• For EUM, equipment must be purchased, received, installed, and used for the benefit of students by June 30, 2027.
• No late submissions no amendments and no extensions are accepted. 
• </t>
    </r>
    <r>
      <rPr>
        <b/>
        <sz val="14"/>
        <color theme="1"/>
        <rFont val="Calibri"/>
        <family val="2"/>
        <scheme val="minor"/>
      </rPr>
      <t xml:space="preserve">When submitting a Project Concept, name your files in the following way: 
   "Agency Number-Agency Name-&lt;TAPs Number&gt;-Short Program Title-PC#." For example, 999-SunshineCSD-27B143-Machinery-PC2. 
   "SunshineCSD" would be for "Sunshine County School District." "PC2" means "Project Concept #2." 
</t>
    </r>
    <r>
      <rPr>
        <sz val="14"/>
        <color theme="1"/>
        <rFont val="Calibri"/>
        <family val="2"/>
        <scheme val="minor"/>
      </rPr>
      <t xml:space="preserve">
</t>
    </r>
  </si>
  <si>
    <t>Henry Mack, Ed.D.
Commissioner of Education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</si>
</sst>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000000000"/>
    <numFmt numFmtId="165" formatCode="0.0"/>
    <numFmt numFmtId="166" formatCode="&quot;$&quot;#,##0"/>
  </numFmts>
  <fonts count="45" x14ac:knownFonts="1">
    <font>
      <sz val="11"/>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b/>
      <sz val="24"/>
      <color theme="1"/>
      <name val="Calibri"/>
      <family val="2"/>
      <scheme val="minor"/>
    </font>
    <font>
      <b/>
      <sz val="18"/>
      <color theme="0"/>
      <name val="Calibri"/>
      <family val="2"/>
      <scheme val="minor"/>
    </font>
    <font>
      <b/>
      <sz val="11"/>
      <color theme="1"/>
      <name val="Calibri"/>
      <family val="2"/>
      <scheme val="minor"/>
    </font>
    <font>
      <sz val="11"/>
      <color theme="1"/>
      <name val="Calibri"/>
      <family val="2"/>
      <scheme val="minor"/>
    </font>
    <font>
      <b/>
      <sz val="14"/>
      <name val="Calibri"/>
      <family val="2"/>
      <scheme val="minor"/>
    </font>
    <font>
      <sz val="11"/>
      <color indexed="8"/>
      <name val="Calibri"/>
      <family val="2"/>
    </font>
    <font>
      <b/>
      <sz val="12"/>
      <name val="Calibri"/>
      <family val="2"/>
      <scheme val="minor"/>
    </font>
    <font>
      <sz val="12"/>
      <name val="Calibri"/>
      <family val="2"/>
      <scheme val="minor"/>
    </font>
    <font>
      <sz val="10"/>
      <color rgb="FF000000"/>
      <name val="Times New Roman"/>
      <family val="1"/>
    </font>
    <font>
      <sz val="10"/>
      <color rgb="FF000000"/>
      <name val="Calibri"/>
      <family val="2"/>
      <scheme val="minor"/>
    </font>
    <font>
      <b/>
      <sz val="12"/>
      <color theme="1"/>
      <name val="Calibri"/>
      <family val="2"/>
      <scheme val="minor"/>
    </font>
    <font>
      <sz val="12"/>
      <color rgb="FF000000"/>
      <name val="Calibri"/>
      <family val="2"/>
      <scheme val="minor"/>
    </font>
    <font>
      <sz val="11"/>
      <color theme="0"/>
      <name val="Calibri"/>
      <family val="2"/>
      <scheme val="minor"/>
    </font>
    <font>
      <u/>
      <sz val="12"/>
      <color theme="1"/>
      <name val="Calibri"/>
      <family val="2"/>
      <scheme val="minor"/>
    </font>
    <font>
      <b/>
      <sz val="24"/>
      <color theme="0"/>
      <name val="Calibri"/>
      <family val="2"/>
      <scheme val="minor"/>
    </font>
    <font>
      <sz val="12"/>
      <color theme="0"/>
      <name val="Calibri"/>
      <family val="2"/>
      <scheme val="minor"/>
    </font>
    <font>
      <sz val="24"/>
      <color theme="0"/>
      <name val="Calibri"/>
      <family val="2"/>
      <scheme val="minor"/>
    </font>
    <font>
      <sz val="11"/>
      <color rgb="FF000000"/>
      <name val="Calibri"/>
      <family val="2"/>
    </font>
    <font>
      <b/>
      <sz val="14"/>
      <color theme="1"/>
      <name val="Calibri"/>
      <family val="2"/>
      <scheme val="minor"/>
    </font>
    <font>
      <sz val="14"/>
      <name val="Calibri"/>
      <family val="2"/>
      <scheme val="minor"/>
    </font>
    <font>
      <sz val="8"/>
      <name val="Calibri"/>
      <family val="2"/>
      <scheme val="minor"/>
    </font>
    <font>
      <b/>
      <sz val="11"/>
      <color theme="0"/>
      <name val="Calibri"/>
      <family val="2"/>
    </font>
    <font>
      <sz val="14"/>
      <color theme="0"/>
      <name val="Calibri"/>
      <family val="2"/>
      <scheme val="minor"/>
    </font>
    <font>
      <u/>
      <sz val="11"/>
      <color theme="10"/>
      <name val="Calibri"/>
      <family val="2"/>
      <scheme val="minor"/>
    </font>
    <font>
      <b/>
      <sz val="12"/>
      <color theme="0"/>
      <name val="Calibri"/>
      <family val="2"/>
    </font>
    <font>
      <sz val="12"/>
      <color rgb="FF000000"/>
      <name val="Calibri"/>
      <family val="2"/>
    </font>
    <font>
      <sz val="12"/>
      <color theme="0" tint="-0.34998626667073579"/>
      <name val="Calibri"/>
      <family val="2"/>
      <scheme val="minor"/>
    </font>
    <font>
      <sz val="11"/>
      <color theme="0" tint="-0.34998626667073579"/>
      <name val="Calibri"/>
      <family val="2"/>
      <scheme val="minor"/>
    </font>
    <font>
      <u/>
      <sz val="14"/>
      <color theme="10"/>
      <name val="Calibri"/>
      <family val="2"/>
      <scheme val="minor"/>
    </font>
    <font>
      <u/>
      <sz val="14"/>
      <name val="Calibri"/>
      <family val="2"/>
      <scheme val="minor"/>
    </font>
    <font>
      <i/>
      <sz val="14"/>
      <name val="Calibri"/>
      <family val="2"/>
      <scheme val="minor"/>
    </font>
    <font>
      <u/>
      <sz val="14"/>
      <color theme="1"/>
      <name val="Calibri"/>
      <family val="2"/>
      <scheme val="minor"/>
    </font>
    <font>
      <b/>
      <u/>
      <sz val="14"/>
      <color theme="1"/>
      <name val="Calibri"/>
      <family val="2"/>
      <scheme val="minor"/>
    </font>
    <font>
      <sz val="18"/>
      <color theme="0"/>
      <name val="Calibri"/>
      <family val="2"/>
      <scheme val="minor"/>
    </font>
    <font>
      <b/>
      <sz val="14"/>
      <color theme="0"/>
      <name val="Calibri"/>
      <family val="2"/>
      <scheme val="minor"/>
    </font>
    <font>
      <sz val="18"/>
      <color theme="1"/>
      <name val="Calibri"/>
      <family val="2"/>
      <scheme val="minor"/>
    </font>
    <font>
      <sz val="18"/>
      <name val="Calibri"/>
      <family val="2"/>
      <scheme val="minor"/>
    </font>
    <font>
      <sz val="14"/>
      <color rgb="FF000000"/>
      <name val="Calibri"/>
      <family val="2"/>
      <scheme val="minor"/>
    </font>
    <font>
      <b/>
      <sz val="14"/>
      <color rgb="FF000000"/>
      <name val="Calibri"/>
      <family val="2"/>
      <scheme val="minor"/>
    </font>
    <font>
      <sz val="11"/>
      <color theme="1"/>
      <name val="Calibri"/>
      <family val="2"/>
    </font>
    <font>
      <sz val="11"/>
      <color rgb="FF000000"/>
      <name val="Calibri"/>
      <family val="2"/>
    </font>
  </fonts>
  <fills count="22">
    <fill>
      <patternFill patternType="none"/>
    </fill>
    <fill>
      <patternFill patternType="gray125"/>
    </fill>
    <fill>
      <patternFill patternType="solid">
        <fgColor theme="2"/>
        <bgColor indexed="64"/>
      </patternFill>
    </fill>
    <fill>
      <patternFill patternType="solid">
        <fgColor theme="4" tint="-0.499984740745262"/>
        <bgColor indexed="64"/>
      </patternFill>
    </fill>
    <fill>
      <patternFill patternType="solid">
        <fgColor theme="0" tint="-0.14999847407452621"/>
        <bgColor indexed="64"/>
      </patternFill>
    </fill>
    <fill>
      <patternFill patternType="solid">
        <fgColor theme="8"/>
        <bgColor indexed="64"/>
      </patternFill>
    </fill>
    <fill>
      <patternFill patternType="solid">
        <fgColor rgb="FF0070C0"/>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theme="9" tint="-0.499984740745262"/>
        <bgColor indexed="64"/>
      </patternFill>
    </fill>
    <fill>
      <patternFill patternType="solid">
        <fgColor theme="9" tint="0.79998168889431442"/>
        <bgColor theme="9" tint="0.79998168889431442"/>
      </patternFill>
    </fill>
    <fill>
      <patternFill patternType="solid">
        <fgColor theme="1"/>
        <bgColor indexed="64"/>
      </patternFill>
    </fill>
    <fill>
      <patternFill patternType="solid">
        <fgColor rgb="FFFFFF00"/>
        <bgColor indexed="64"/>
      </patternFill>
    </fill>
    <fill>
      <patternFill patternType="solid">
        <fgColor rgb="FF7030A0"/>
        <bgColor indexed="64"/>
      </patternFill>
    </fill>
    <fill>
      <patternFill patternType="solid">
        <fgColor theme="0" tint="-0.249977111117893"/>
        <bgColor indexed="64"/>
      </patternFill>
    </fill>
    <fill>
      <patternFill patternType="solid">
        <fgColor theme="4" tint="0.79998168889431442"/>
        <bgColor theme="4" tint="0.79998168889431442"/>
      </patternFill>
    </fill>
    <fill>
      <patternFill patternType="solid">
        <fgColor theme="9"/>
        <bgColor theme="9"/>
      </patternFill>
    </fill>
    <fill>
      <patternFill patternType="solid">
        <fgColor theme="4"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theme="2" tint="-9.9978637043366805E-2"/>
        <bgColor indexed="64"/>
      </patternFill>
    </fill>
  </fills>
  <borders count="33">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right/>
      <top style="medium">
        <color rgb="FF000000"/>
      </top>
      <bottom/>
      <diagonal/>
    </border>
    <border>
      <left style="thin">
        <color indexed="64"/>
      </left>
      <right/>
      <top/>
      <bottom/>
      <diagonal/>
    </border>
    <border>
      <left style="thin">
        <color rgb="FFD0D7E5"/>
      </left>
      <right style="thin">
        <color rgb="FFD0D7E5"/>
      </right>
      <top style="thin">
        <color rgb="FFD0D7E5"/>
      </top>
      <bottom style="thin">
        <color rgb="FFD0D7E5"/>
      </bottom>
      <diagonal/>
    </border>
    <border>
      <left/>
      <right style="thin">
        <color indexed="64"/>
      </right>
      <top/>
      <bottom/>
      <diagonal/>
    </border>
    <border>
      <left style="medium">
        <color rgb="FF000000"/>
      </left>
      <right/>
      <top style="medium">
        <color rgb="FF000000"/>
      </top>
      <bottom/>
      <diagonal/>
    </border>
    <border>
      <left style="thin">
        <color rgb="FF000000"/>
      </left>
      <right/>
      <top/>
      <bottom/>
      <diagonal/>
    </border>
    <border>
      <left style="thin">
        <color indexed="64"/>
      </left>
      <right style="thin">
        <color indexed="64"/>
      </right>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D0D7E5"/>
      </left>
      <right/>
      <top style="thin">
        <color rgb="FFD0D7E5"/>
      </top>
      <bottom/>
      <diagonal/>
    </border>
    <border>
      <left style="thin">
        <color rgb="FFD0D7E5"/>
      </left>
      <right/>
      <top style="thin">
        <color indexed="64"/>
      </top>
      <bottom/>
      <diagonal/>
    </border>
    <border>
      <left style="thin">
        <color rgb="FFD0D7E5"/>
      </left>
      <right/>
      <top/>
      <bottom/>
      <diagonal/>
    </border>
    <border>
      <left style="medium">
        <color indexed="64"/>
      </left>
      <right style="medium">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s>
  <cellStyleXfs count="5">
    <xf numFmtId="0" fontId="0" fillId="0" borderId="0"/>
    <xf numFmtId="44" fontId="9" fillId="0" borderId="0" applyFont="0" applyFill="0" applyBorder="0" applyAlignment="0" applyProtection="0"/>
    <xf numFmtId="0" fontId="12" fillId="0" borderId="0"/>
    <xf numFmtId="0" fontId="12" fillId="0" borderId="0"/>
    <xf numFmtId="0" fontId="27" fillId="0" borderId="0" applyNumberFormat="0" applyFill="0" applyBorder="0" applyAlignment="0" applyProtection="0"/>
  </cellStyleXfs>
  <cellXfs count="210">
    <xf numFmtId="0" fontId="0" fillId="0" borderId="0" xfId="0"/>
    <xf numFmtId="0" fontId="0" fillId="0" borderId="0" xfId="0" applyAlignment="1">
      <alignment vertical="top"/>
    </xf>
    <xf numFmtId="0" fontId="6" fillId="0" borderId="0" xfId="0" applyFont="1"/>
    <xf numFmtId="0" fontId="0" fillId="0" borderId="0" xfId="0" applyAlignment="1">
      <alignment wrapText="1"/>
    </xf>
    <xf numFmtId="0" fontId="13" fillId="0" borderId="0" xfId="2" applyFont="1" applyAlignment="1">
      <alignment horizontal="left" vertical="top"/>
    </xf>
    <xf numFmtId="0" fontId="5" fillId="3" borderId="1" xfId="0" applyFont="1" applyFill="1" applyBorder="1" applyAlignment="1">
      <alignment horizontal="center" vertical="center" wrapText="1"/>
    </xf>
    <xf numFmtId="0" fontId="0" fillId="0" borderId="0" xfId="0" applyAlignment="1">
      <alignment horizontal="left" vertical="top"/>
    </xf>
    <xf numFmtId="0" fontId="0" fillId="0" borderId="0" xfId="0" applyAlignment="1">
      <alignment vertical="center"/>
    </xf>
    <xf numFmtId="0" fontId="20" fillId="9" borderId="0" xfId="0" applyFont="1" applyFill="1" applyAlignment="1">
      <alignment horizontal="centerContinuous" vertical="top" wrapText="1"/>
    </xf>
    <xf numFmtId="0" fontId="0" fillId="9" borderId="0" xfId="0" applyFill="1" applyAlignment="1">
      <alignment horizontal="centerContinuous"/>
    </xf>
    <xf numFmtId="0" fontId="3" fillId="4" borderId="1" xfId="0" applyFont="1" applyFill="1" applyBorder="1" applyAlignment="1">
      <alignment horizontal="center" vertical="center" wrapText="1"/>
    </xf>
    <xf numFmtId="0" fontId="0" fillId="0" borderId="8" xfId="0" applyBorder="1"/>
    <xf numFmtId="0" fontId="20" fillId="9" borderId="0" xfId="0" applyFont="1" applyFill="1" applyAlignment="1">
      <alignment horizontal="centerContinuous" vertical="center" wrapText="1"/>
    </xf>
    <xf numFmtId="0" fontId="16" fillId="9" borderId="0" xfId="0" applyFont="1" applyFill="1" applyAlignment="1">
      <alignment horizontal="centerContinuous"/>
    </xf>
    <xf numFmtId="0" fontId="7" fillId="0" borderId="0" xfId="0" applyFont="1" applyAlignment="1">
      <alignment horizontal="centerContinuous" vertical="center"/>
    </xf>
    <xf numFmtId="0" fontId="7" fillId="0" borderId="0" xfId="0" applyFont="1" applyAlignment="1">
      <alignment horizontal="left" vertical="center"/>
    </xf>
    <xf numFmtId="0" fontId="16" fillId="0" borderId="0" xfId="0" applyFont="1"/>
    <xf numFmtId="0" fontId="7" fillId="0" borderId="0" xfId="0" applyFont="1" applyAlignment="1">
      <alignment horizontal="center" vertical="center" wrapText="1"/>
    </xf>
    <xf numFmtId="0" fontId="25" fillId="0" borderId="17" xfId="0" applyFont="1" applyBorder="1" applyAlignment="1">
      <alignment horizontal="center" vertical="center"/>
    </xf>
    <xf numFmtId="164" fontId="21" fillId="0" borderId="16" xfId="0" applyNumberFormat="1" applyFont="1" applyBorder="1" applyAlignment="1">
      <alignment horizontal="center" vertical="center" wrapText="1"/>
    </xf>
    <xf numFmtId="0" fontId="19" fillId="8" borderId="0" xfId="0" applyFont="1" applyFill="1" applyAlignment="1">
      <alignment horizontal="centerContinuous" vertical="center" wrapText="1"/>
    </xf>
    <xf numFmtId="0" fontId="0" fillId="8" borderId="0" xfId="0" applyFill="1" applyAlignment="1">
      <alignment horizontal="centerContinuous" vertical="center"/>
    </xf>
    <xf numFmtId="49" fontId="21" fillId="0" borderId="16" xfId="0" applyNumberFormat="1" applyFont="1" applyBorder="1" applyAlignment="1">
      <alignment horizontal="center" vertical="center" wrapText="1"/>
    </xf>
    <xf numFmtId="0" fontId="16" fillId="8" borderId="0" xfId="0" applyFont="1" applyFill="1" applyAlignment="1">
      <alignment horizontal="centerContinuous" vertical="center" wrapText="1"/>
    </xf>
    <xf numFmtId="0" fontId="20" fillId="9" borderId="0" xfId="0" applyFont="1" applyFill="1" applyAlignment="1">
      <alignment horizontal="centerContinuous"/>
    </xf>
    <xf numFmtId="0" fontId="26" fillId="9" borderId="0" xfId="0" applyFont="1" applyFill="1" applyAlignment="1">
      <alignment horizontal="centerContinuous"/>
    </xf>
    <xf numFmtId="0" fontId="19" fillId="9" borderId="0" xfId="0" applyFont="1" applyFill="1" applyAlignment="1">
      <alignment horizontal="centerContinuous" wrapText="1"/>
    </xf>
    <xf numFmtId="0" fontId="18" fillId="5" borderId="0" xfId="0" applyFont="1" applyFill="1" applyAlignment="1">
      <alignment horizontal="left" vertical="center"/>
    </xf>
    <xf numFmtId="0" fontId="18" fillId="5" borderId="0" xfId="0" applyFont="1" applyFill="1" applyAlignment="1">
      <alignment horizontal="left" vertical="center" wrapText="1"/>
    </xf>
    <xf numFmtId="0" fontId="18" fillId="9" borderId="0" xfId="0" applyFont="1" applyFill="1" applyAlignment="1">
      <alignment horizontal="center" vertical="top" wrapText="1"/>
    </xf>
    <xf numFmtId="0" fontId="20" fillId="0" borderId="0" xfId="0" applyFont="1" applyAlignment="1">
      <alignment horizontal="centerContinuous" vertical="center"/>
    </xf>
    <xf numFmtId="0" fontId="21" fillId="0" borderId="16" xfId="0" applyFont="1" applyBorder="1" applyAlignment="1">
      <alignment vertical="center" wrapText="1"/>
    </xf>
    <xf numFmtId="0" fontId="21" fillId="0" borderId="16" xfId="0" applyFont="1" applyBorder="1" applyAlignment="1">
      <alignment horizontal="right" vertical="center" wrapText="1"/>
    </xf>
    <xf numFmtId="0" fontId="25" fillId="0" borderId="2" xfId="0" applyFont="1" applyBorder="1" applyAlignment="1">
      <alignment horizontal="center" vertical="center"/>
    </xf>
    <xf numFmtId="0" fontId="25" fillId="0" borderId="20" xfId="0" applyFont="1" applyBorder="1" applyAlignment="1">
      <alignment horizontal="center" vertical="center"/>
    </xf>
    <xf numFmtId="0" fontId="30" fillId="8" borderId="0" xfId="0" applyFont="1" applyFill="1" applyAlignment="1">
      <alignment horizontal="centerContinuous" vertical="center" wrapText="1"/>
    </xf>
    <xf numFmtId="0" fontId="31" fillId="8" borderId="0" xfId="0" applyFont="1" applyFill="1" applyAlignment="1">
      <alignment horizontal="centerContinuous" vertical="center"/>
    </xf>
    <xf numFmtId="0" fontId="31" fillId="8" borderId="0" xfId="0" applyFont="1" applyFill="1" applyAlignment="1">
      <alignment horizontal="centerContinuous" vertical="center" wrapText="1"/>
    </xf>
    <xf numFmtId="0" fontId="31" fillId="8" borderId="0" xfId="0" applyFont="1" applyFill="1" applyAlignment="1">
      <alignment vertical="center"/>
    </xf>
    <xf numFmtId="0" fontId="0" fillId="11" borderId="0" xfId="0" applyFill="1" applyAlignment="1">
      <alignment horizontal="centerContinuous"/>
    </xf>
    <xf numFmtId="0" fontId="0" fillId="11" borderId="0" xfId="0" applyFill="1"/>
    <xf numFmtId="0" fontId="20" fillId="11" borderId="0" xfId="0" applyFont="1" applyFill="1" applyAlignment="1">
      <alignment horizontal="centerContinuous" vertical="top" wrapText="1"/>
    </xf>
    <xf numFmtId="0" fontId="20" fillId="11" borderId="0" xfId="0" applyFont="1" applyFill="1" applyAlignment="1">
      <alignment horizontal="centerContinuous"/>
    </xf>
    <xf numFmtId="0" fontId="16" fillId="8" borderId="0" xfId="0" applyFont="1" applyFill="1" applyAlignment="1">
      <alignment horizontal="centerContinuous" vertical="center"/>
    </xf>
    <xf numFmtId="0" fontId="16" fillId="8" borderId="0" xfId="0" applyFont="1" applyFill="1" applyAlignment="1">
      <alignment vertical="center"/>
    </xf>
    <xf numFmtId="0" fontId="3" fillId="0" borderId="7" xfId="0" applyFont="1" applyBorder="1" applyAlignment="1">
      <alignment vertical="top" wrapText="1"/>
    </xf>
    <xf numFmtId="0" fontId="22" fillId="2" borderId="7" xfId="0" applyFont="1" applyFill="1" applyBorder="1" applyAlignment="1">
      <alignment vertical="top" wrapText="1"/>
    </xf>
    <xf numFmtId="0" fontId="3" fillId="0" borderId="7" xfId="4" applyFont="1" applyBorder="1" applyAlignment="1">
      <alignment vertical="top" wrapText="1"/>
    </xf>
    <xf numFmtId="0" fontId="8" fillId="16" borderId="0" xfId="0" applyFont="1" applyFill="1" applyAlignment="1">
      <alignment horizontal="center" vertical="center"/>
    </xf>
    <xf numFmtId="0" fontId="8" fillId="16" borderId="19" xfId="0" applyFont="1" applyFill="1" applyBorder="1" applyAlignment="1">
      <alignment horizontal="center" vertical="center"/>
    </xf>
    <xf numFmtId="0" fontId="8" fillId="16" borderId="19" xfId="0" applyFont="1" applyFill="1" applyBorder="1" applyAlignment="1">
      <alignment horizontal="center" vertical="center" wrapText="1"/>
    </xf>
    <xf numFmtId="0" fontId="3" fillId="0" borderId="14" xfId="0" applyFont="1" applyBorder="1" applyAlignment="1">
      <alignment horizontal="center" vertical="center"/>
    </xf>
    <xf numFmtId="0" fontId="3" fillId="0" borderId="18" xfId="0" applyFont="1" applyBorder="1" applyAlignment="1">
      <alignment horizontal="center" vertical="center"/>
    </xf>
    <xf numFmtId="0" fontId="3" fillId="0" borderId="18" xfId="0" applyFont="1" applyBorder="1" applyAlignment="1">
      <alignment horizontal="center" vertical="center" wrapText="1"/>
    </xf>
    <xf numFmtId="0" fontId="3" fillId="12" borderId="14" xfId="0" applyFont="1" applyFill="1" applyBorder="1" applyAlignment="1">
      <alignment horizontal="center" vertical="center"/>
    </xf>
    <xf numFmtId="0" fontId="3" fillId="12" borderId="18" xfId="0" applyFont="1" applyFill="1" applyBorder="1" applyAlignment="1">
      <alignment horizontal="center" vertical="center"/>
    </xf>
    <xf numFmtId="0" fontId="3" fillId="12" borderId="18" xfId="0" applyFont="1" applyFill="1" applyBorder="1" applyAlignment="1">
      <alignment horizontal="center" vertical="center" wrapText="1"/>
    </xf>
    <xf numFmtId="0" fontId="22" fillId="0" borderId="14" xfId="0" applyFont="1" applyBorder="1" applyAlignment="1">
      <alignment horizontal="center" vertical="center"/>
    </xf>
    <xf numFmtId="0" fontId="22" fillId="0" borderId="18" xfId="0" applyFont="1" applyBorder="1" applyAlignment="1">
      <alignment horizontal="center" vertical="center"/>
    </xf>
    <xf numFmtId="0" fontId="22" fillId="0" borderId="18" xfId="0" applyFont="1" applyBorder="1" applyAlignment="1">
      <alignment horizontal="center" vertical="center" wrapText="1"/>
    </xf>
    <xf numFmtId="0" fontId="26" fillId="13" borderId="14" xfId="0" applyFont="1" applyFill="1" applyBorder="1" applyAlignment="1">
      <alignment horizontal="center" vertical="center"/>
    </xf>
    <xf numFmtId="0" fontId="26" fillId="13" borderId="18" xfId="0" applyFont="1" applyFill="1" applyBorder="1" applyAlignment="1">
      <alignment horizontal="center" vertical="center"/>
    </xf>
    <xf numFmtId="0" fontId="26" fillId="13" borderId="18" xfId="0" applyFont="1" applyFill="1" applyBorder="1" applyAlignment="1">
      <alignment horizontal="center" vertical="center" wrapText="1"/>
    </xf>
    <xf numFmtId="0" fontId="22" fillId="2" borderId="7" xfId="0" applyFont="1" applyFill="1" applyBorder="1"/>
    <xf numFmtId="0" fontId="3" fillId="0" borderId="12" xfId="0" applyFont="1" applyBorder="1" applyAlignment="1">
      <alignment horizontal="left" vertical="top" wrapText="1"/>
    </xf>
    <xf numFmtId="0" fontId="37" fillId="9" borderId="0" xfId="2" applyFont="1" applyFill="1" applyAlignment="1">
      <alignment horizontal="centerContinuous" vertical="center"/>
    </xf>
    <xf numFmtId="0" fontId="37" fillId="9" borderId="0" xfId="0" applyFont="1" applyFill="1" applyAlignment="1">
      <alignment horizontal="centerContinuous" vertical="center"/>
    </xf>
    <xf numFmtId="0" fontId="39" fillId="0" borderId="0" xfId="0" applyFont="1" applyAlignment="1">
      <alignment horizontal="centerContinuous" vertical="center"/>
    </xf>
    <xf numFmtId="0" fontId="40" fillId="0" borderId="0" xfId="2" applyFont="1" applyAlignment="1">
      <alignment horizontal="centerContinuous" vertical="center"/>
    </xf>
    <xf numFmtId="0" fontId="17" fillId="0" borderId="2" xfId="0" applyFont="1" applyBorder="1"/>
    <xf numFmtId="0" fontId="17" fillId="0" borderId="0" xfId="0" applyFont="1"/>
    <xf numFmtId="0" fontId="26" fillId="9" borderId="0" xfId="0" applyFont="1" applyFill="1" applyAlignment="1">
      <alignment horizontal="centerContinuous" vertical="center" wrapText="1"/>
    </xf>
    <xf numFmtId="0" fontId="3" fillId="0" borderId="0" xfId="0" applyFont="1" applyAlignment="1">
      <alignment horizontal="left" vertical="top"/>
    </xf>
    <xf numFmtId="49" fontId="10" fillId="18" borderId="9" xfId="2" applyNumberFormat="1" applyFont="1" applyFill="1" applyBorder="1" applyAlignment="1" applyProtection="1">
      <alignment horizontal="center" vertical="top" wrapText="1"/>
      <protection locked="0"/>
    </xf>
    <xf numFmtId="49" fontId="10" fillId="18" borderId="13" xfId="2" applyNumberFormat="1" applyFont="1" applyFill="1" applyBorder="1" applyAlignment="1" applyProtection="1">
      <alignment horizontal="center" vertical="top" wrapText="1"/>
      <protection locked="0"/>
    </xf>
    <xf numFmtId="49" fontId="10" fillId="18" borderId="10" xfId="2" applyNumberFormat="1" applyFont="1" applyFill="1" applyBorder="1" applyAlignment="1">
      <alignment horizontal="center" vertical="top" wrapText="1"/>
    </xf>
    <xf numFmtId="0" fontId="15" fillId="0" borderId="6" xfId="0" applyFont="1" applyBorder="1" applyAlignment="1" applyProtection="1">
      <alignment horizontal="center" vertical="center" wrapText="1"/>
      <protection locked="0"/>
    </xf>
    <xf numFmtId="0" fontId="15" fillId="0" borderId="2" xfId="0" applyFont="1" applyBorder="1" applyAlignment="1" applyProtection="1">
      <alignment horizontal="center" vertical="center" wrapText="1"/>
      <protection locked="0"/>
    </xf>
    <xf numFmtId="0" fontId="11" fillId="0" borderId="2" xfId="0" applyFont="1" applyBorder="1" applyAlignment="1" applyProtection="1">
      <alignment horizontal="center" vertical="center" wrapText="1"/>
      <protection locked="0"/>
    </xf>
    <xf numFmtId="165" fontId="11" fillId="0" borderId="2" xfId="2" applyNumberFormat="1" applyFont="1" applyBorder="1" applyAlignment="1" applyProtection="1">
      <alignment horizontal="center" vertical="center" wrapText="1"/>
      <protection locked="0"/>
    </xf>
    <xf numFmtId="166" fontId="11" fillId="0" borderId="2" xfId="2" applyNumberFormat="1" applyFont="1" applyBorder="1" applyAlignment="1" applyProtection="1">
      <alignment horizontal="center" vertical="center" wrapText="1"/>
      <protection locked="0"/>
    </xf>
    <xf numFmtId="166" fontId="11" fillId="19" borderId="5" xfId="2" applyNumberFormat="1" applyFont="1" applyFill="1" applyBorder="1" applyAlignment="1">
      <alignment horizontal="center" vertical="center" wrapText="1"/>
    </xf>
    <xf numFmtId="0" fontId="10" fillId="0" borderId="2" xfId="0" applyFont="1" applyBorder="1" applyAlignment="1" applyProtection="1">
      <alignment horizontal="center" vertical="center" wrapText="1"/>
      <protection locked="0"/>
    </xf>
    <xf numFmtId="0" fontId="15" fillId="0" borderId="11" xfId="0" applyFont="1" applyBorder="1" applyAlignment="1" applyProtection="1">
      <alignment horizontal="center" vertical="center" wrapText="1"/>
      <protection locked="0"/>
    </xf>
    <xf numFmtId="0" fontId="15" fillId="0" borderId="4" xfId="0" applyFont="1" applyBorder="1" applyAlignment="1" applyProtection="1">
      <alignment horizontal="center" vertical="center" wrapText="1"/>
      <protection locked="0"/>
    </xf>
    <xf numFmtId="0" fontId="10" fillId="0" borderId="4" xfId="0" applyFont="1" applyBorder="1" applyAlignment="1" applyProtection="1">
      <alignment horizontal="center" vertical="center" wrapText="1"/>
      <protection locked="0"/>
    </xf>
    <xf numFmtId="165" fontId="11" fillId="0" borderId="4" xfId="2" applyNumberFormat="1" applyFont="1" applyBorder="1" applyAlignment="1" applyProtection="1">
      <alignment horizontal="center" vertical="center" wrapText="1"/>
      <protection locked="0"/>
    </xf>
    <xf numFmtId="166" fontId="11" fillId="0" borderId="4" xfId="2" applyNumberFormat="1" applyFont="1" applyBorder="1" applyAlignment="1" applyProtection="1">
      <alignment horizontal="center" vertical="center" wrapText="1"/>
      <protection locked="0"/>
    </xf>
    <xf numFmtId="166" fontId="11" fillId="19" borderId="12" xfId="2" applyNumberFormat="1" applyFont="1" applyFill="1" applyBorder="1" applyAlignment="1">
      <alignment horizontal="center" vertical="center" wrapText="1"/>
    </xf>
    <xf numFmtId="0" fontId="14" fillId="20" borderId="2" xfId="0" applyFont="1" applyFill="1" applyBorder="1" applyAlignment="1" applyProtection="1">
      <alignment horizontal="center" vertical="center"/>
      <protection locked="0"/>
    </xf>
    <xf numFmtId="0" fontId="15" fillId="21" borderId="2" xfId="0" applyFont="1" applyFill="1" applyBorder="1" applyAlignment="1" applyProtection="1">
      <alignment horizontal="center" vertical="center" wrapText="1"/>
      <protection locked="0"/>
    </xf>
    <xf numFmtId="0" fontId="10" fillId="21" borderId="2" xfId="0" applyFont="1" applyFill="1" applyBorder="1" applyAlignment="1" applyProtection="1">
      <alignment horizontal="center" vertical="center" wrapText="1"/>
      <protection locked="0"/>
    </xf>
    <xf numFmtId="165" fontId="11" fillId="21" borderId="2" xfId="2" applyNumberFormat="1" applyFont="1" applyFill="1" applyBorder="1" applyAlignment="1" applyProtection="1">
      <alignment horizontal="center" vertical="center" wrapText="1"/>
      <protection locked="0"/>
    </xf>
    <xf numFmtId="166" fontId="11" fillId="21" borderId="2" xfId="2" applyNumberFormat="1" applyFont="1" applyFill="1" applyBorder="1" applyAlignment="1" applyProtection="1">
      <alignment horizontal="center" vertical="center" wrapText="1"/>
      <protection locked="0"/>
    </xf>
    <xf numFmtId="166" fontId="10" fillId="21" borderId="2" xfId="2" applyNumberFormat="1" applyFont="1" applyFill="1" applyBorder="1" applyAlignment="1" applyProtection="1">
      <alignment horizontal="center" vertical="center" wrapText="1"/>
      <protection locked="0"/>
    </xf>
    <xf numFmtId="166" fontId="11" fillId="19" borderId="2" xfId="2" applyNumberFormat="1" applyFont="1" applyFill="1" applyBorder="1" applyAlignment="1">
      <alignment horizontal="center" vertical="center" wrapText="1"/>
    </xf>
    <xf numFmtId="0" fontId="3" fillId="0" borderId="0" xfId="0" applyFont="1" applyAlignment="1" applyProtection="1">
      <alignment horizontal="centerContinuous" vertical="center"/>
      <protection locked="0"/>
    </xf>
    <xf numFmtId="0" fontId="3" fillId="0" borderId="8" xfId="0" applyFont="1" applyBorder="1" applyAlignment="1">
      <alignment horizontal="centerContinuous" vertical="center"/>
    </xf>
    <xf numFmtId="0" fontId="22" fillId="12" borderId="0" xfId="0" applyFont="1" applyFill="1" applyAlignment="1" applyProtection="1">
      <alignment horizontal="left" vertical="center" wrapText="1"/>
      <protection locked="0"/>
    </xf>
    <xf numFmtId="0" fontId="3" fillId="12" borderId="0" xfId="0" applyFont="1" applyFill="1" applyAlignment="1" applyProtection="1">
      <alignment horizontal="centerContinuous" vertical="center"/>
      <protection locked="0"/>
    </xf>
    <xf numFmtId="0" fontId="3" fillId="12" borderId="8" xfId="0" applyFont="1" applyFill="1" applyBorder="1" applyAlignment="1">
      <alignment horizontal="centerContinuous" vertical="center" wrapText="1"/>
    </xf>
    <xf numFmtId="0" fontId="3" fillId="0" borderId="0" xfId="0" applyFont="1" applyAlignment="1" applyProtection="1">
      <alignment horizontal="left" vertical="center" wrapText="1"/>
      <protection locked="0"/>
    </xf>
    <xf numFmtId="0" fontId="3" fillId="0" borderId="8" xfId="0" applyFont="1" applyBorder="1" applyAlignment="1">
      <alignment horizontal="centerContinuous" vertical="center" wrapText="1"/>
    </xf>
    <xf numFmtId="0" fontId="3" fillId="0" borderId="0" xfId="0" applyFont="1" applyAlignment="1">
      <alignment horizontal="left" vertical="center"/>
    </xf>
    <xf numFmtId="0" fontId="3" fillId="7" borderId="21" xfId="0" applyFont="1" applyFill="1" applyBorder="1" applyAlignment="1">
      <alignment horizontal="center" vertical="center" wrapText="1"/>
    </xf>
    <xf numFmtId="0" fontId="18" fillId="7" borderId="22" xfId="0" applyFont="1" applyFill="1" applyBorder="1" applyAlignment="1">
      <alignment horizontal="left" vertical="center"/>
    </xf>
    <xf numFmtId="0" fontId="22" fillId="0" borderId="23" xfId="0" applyFont="1" applyBorder="1" applyAlignment="1">
      <alignment horizontal="center" vertical="center"/>
    </xf>
    <xf numFmtId="0" fontId="23" fillId="17" borderId="24" xfId="0" applyFont="1" applyFill="1" applyBorder="1" applyAlignment="1">
      <alignment horizontal="left" vertical="center"/>
    </xf>
    <xf numFmtId="0" fontId="11" fillId="0" borderId="24" xfId="0" applyFont="1" applyBorder="1" applyAlignment="1">
      <alignment horizontal="left" vertical="center"/>
    </xf>
    <xf numFmtId="0" fontId="23" fillId="17" borderId="24" xfId="0" applyFont="1" applyFill="1" applyBorder="1" applyAlignment="1">
      <alignment horizontal="left" vertical="center" wrapText="1"/>
    </xf>
    <xf numFmtId="49" fontId="11" fillId="0" borderId="24" xfId="0" applyNumberFormat="1" applyFont="1" applyBorder="1" applyAlignment="1">
      <alignment horizontal="left" vertical="center"/>
    </xf>
    <xf numFmtId="0" fontId="11" fillId="18" borderId="24" xfId="0" applyFont="1" applyFill="1" applyBorder="1" applyAlignment="1">
      <alignment horizontal="left" vertical="center" wrapText="1"/>
    </xf>
    <xf numFmtId="0" fontId="11" fillId="0" borderId="24" xfId="0" applyFont="1" applyBorder="1" applyAlignment="1">
      <alignment horizontal="left" vertical="center" wrapText="1"/>
    </xf>
    <xf numFmtId="0" fontId="22" fillId="0" borderId="25" xfId="0" applyFont="1" applyBorder="1" applyAlignment="1">
      <alignment horizontal="center" vertical="center"/>
    </xf>
    <xf numFmtId="0" fontId="10" fillId="0" borderId="26" xfId="0" applyFont="1" applyBorder="1" applyAlignment="1">
      <alignment horizontal="left" vertical="center"/>
    </xf>
    <xf numFmtId="0" fontId="20" fillId="7" borderId="22" xfId="0" applyFont="1" applyFill="1" applyBorder="1" applyAlignment="1">
      <alignment horizontal="left" vertical="center" wrapText="1"/>
    </xf>
    <xf numFmtId="0" fontId="14" fillId="0" borderId="23" xfId="0" applyFont="1" applyBorder="1" applyAlignment="1">
      <alignment horizontal="center" vertical="center"/>
    </xf>
    <xf numFmtId="0" fontId="23" fillId="15" borderId="24" xfId="0" applyFont="1" applyFill="1" applyBorder="1" applyAlignment="1">
      <alignment horizontal="left" vertical="center"/>
    </xf>
    <xf numFmtId="0" fontId="23" fillId="15" borderId="24" xfId="0" applyFont="1" applyFill="1" applyBorder="1" applyAlignment="1">
      <alignment horizontal="left" vertical="center" wrapText="1"/>
    </xf>
    <xf numFmtId="0" fontId="14" fillId="0" borderId="25" xfId="0" applyFont="1" applyBorder="1" applyAlignment="1">
      <alignment horizontal="center" vertical="center"/>
    </xf>
    <xf numFmtId="0" fontId="11" fillId="0" borderId="26" xfId="0" applyFont="1" applyBorder="1" applyAlignment="1">
      <alignment horizontal="left" vertical="center"/>
    </xf>
    <xf numFmtId="0" fontId="28" fillId="16" borderId="0" xfId="0" applyFont="1" applyFill="1" applyAlignment="1">
      <alignment horizontal="center" vertical="center"/>
    </xf>
    <xf numFmtId="0" fontId="28" fillId="16" borderId="19" xfId="0" applyFont="1" applyFill="1" applyBorder="1" applyAlignment="1">
      <alignment horizontal="center" vertical="center"/>
    </xf>
    <xf numFmtId="0" fontId="21" fillId="10" borderId="27" xfId="0" applyFont="1" applyFill="1" applyBorder="1" applyAlignment="1">
      <alignment vertical="center" wrapText="1"/>
    </xf>
    <xf numFmtId="0" fontId="21" fillId="10" borderId="28" xfId="0" applyFont="1" applyFill="1" applyBorder="1" applyAlignment="1">
      <alignment vertical="center" wrapText="1"/>
    </xf>
    <xf numFmtId="0" fontId="21" fillId="0" borderId="27" xfId="0" applyFont="1" applyBorder="1" applyAlignment="1">
      <alignment vertical="center" wrapText="1"/>
    </xf>
    <xf numFmtId="0" fontId="25" fillId="16" borderId="15" xfId="0" applyFont="1" applyFill="1" applyBorder="1" applyAlignment="1">
      <alignment horizontal="center" vertical="center"/>
    </xf>
    <xf numFmtId="0" fontId="2" fillId="0" borderId="0" xfId="0" applyFont="1"/>
    <xf numFmtId="0" fontId="2" fillId="8" borderId="0" xfId="0" applyFont="1" applyFill="1" applyAlignment="1">
      <alignment horizontal="centerContinuous" vertical="center"/>
    </xf>
    <xf numFmtId="0" fontId="2" fillId="0" borderId="0" xfId="0" applyFont="1" applyAlignment="1">
      <alignment horizontal="centerContinuous" vertical="center"/>
    </xf>
    <xf numFmtId="0" fontId="2" fillId="0" borderId="0" xfId="0" applyFont="1" applyAlignment="1">
      <alignment horizontal="centerContinuous" vertical="center" wrapText="1"/>
    </xf>
    <xf numFmtId="0" fontId="2"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left" vertical="top"/>
    </xf>
    <xf numFmtId="0" fontId="2" fillId="12" borderId="0" xfId="0" applyFont="1" applyFill="1"/>
    <xf numFmtId="0" fontId="21" fillId="0" borderId="16" xfId="0" applyFont="1" applyBorder="1" applyAlignment="1">
      <alignment horizontal="center" vertical="center" wrapText="1"/>
    </xf>
    <xf numFmtId="0" fontId="21" fillId="10" borderId="29" xfId="0" applyFont="1" applyFill="1" applyBorder="1" applyAlignment="1">
      <alignment vertical="center" wrapText="1"/>
    </xf>
    <xf numFmtId="49" fontId="0" fillId="0" borderId="0" xfId="0" applyNumberFormat="1"/>
    <xf numFmtId="164" fontId="21" fillId="0" borderId="16" xfId="0" applyNumberFormat="1" applyFont="1" applyBorder="1" applyAlignment="1">
      <alignment vertical="center" wrapText="1"/>
    </xf>
    <xf numFmtId="0" fontId="23" fillId="17" borderId="30" xfId="0" applyFont="1" applyFill="1" applyBorder="1" applyAlignment="1">
      <alignment horizontal="left" vertical="center"/>
    </xf>
    <xf numFmtId="0" fontId="11" fillId="0" borderId="30" xfId="0" applyFont="1" applyBorder="1" applyAlignment="1">
      <alignment horizontal="left" vertical="center"/>
    </xf>
    <xf numFmtId="0" fontId="11" fillId="17" borderId="30" xfId="0" applyFont="1" applyFill="1" applyBorder="1" applyAlignment="1">
      <alignment horizontal="left" vertical="center"/>
    </xf>
    <xf numFmtId="0" fontId="18" fillId="6" borderId="31" xfId="0" applyFont="1" applyFill="1" applyBorder="1" applyAlignment="1">
      <alignment horizontal="center" vertical="center"/>
    </xf>
    <xf numFmtId="0" fontId="0" fillId="0" borderId="31" xfId="0" applyBorder="1" applyAlignment="1">
      <alignment horizontal="centerContinuous" vertical="center" wrapText="1"/>
    </xf>
    <xf numFmtId="0" fontId="22" fillId="7" borderId="31" xfId="0" applyFont="1" applyFill="1" applyBorder="1" applyAlignment="1">
      <alignment vertical="top"/>
    </xf>
    <xf numFmtId="0" fontId="22" fillId="7" borderId="31" xfId="0" applyFont="1" applyFill="1" applyBorder="1" applyAlignment="1">
      <alignment horizontal="center" vertical="top" wrapText="1"/>
    </xf>
    <xf numFmtId="0" fontId="3" fillId="2" borderId="31" xfId="0" applyFont="1" applyFill="1" applyBorder="1" applyAlignment="1">
      <alignment vertical="top"/>
    </xf>
    <xf numFmtId="0" fontId="0" fillId="11" borderId="31" xfId="0" applyFill="1" applyBorder="1" applyAlignment="1">
      <alignment vertical="top" wrapText="1"/>
    </xf>
    <xf numFmtId="0" fontId="3" fillId="17" borderId="31" xfId="0" applyFont="1" applyFill="1" applyBorder="1" applyAlignment="1">
      <alignment vertical="top"/>
    </xf>
    <xf numFmtId="0" fontId="0" fillId="0" borderId="31" xfId="0" applyBorder="1" applyAlignment="1">
      <alignment vertical="top" wrapText="1"/>
    </xf>
    <xf numFmtId="0" fontId="3" fillId="2" borderId="31" xfId="0" applyFont="1" applyFill="1" applyBorder="1" applyAlignment="1">
      <alignment vertical="top" wrapText="1"/>
    </xf>
    <xf numFmtId="0" fontId="0" fillId="11" borderId="31" xfId="0" applyFill="1" applyBorder="1" applyAlignment="1">
      <alignment wrapText="1"/>
    </xf>
    <xf numFmtId="0" fontId="3" fillId="0" borderId="31" xfId="0" applyFont="1" applyBorder="1" applyAlignment="1">
      <alignment vertical="top"/>
    </xf>
    <xf numFmtId="0" fontId="23" fillId="7" borderId="31" xfId="0" applyFont="1" applyFill="1" applyBorder="1" applyAlignment="1">
      <alignment vertical="top"/>
    </xf>
    <xf numFmtId="0" fontId="0" fillId="0" borderId="31" xfId="0" applyBorder="1" applyAlignment="1">
      <alignment wrapText="1"/>
    </xf>
    <xf numFmtId="0" fontId="23" fillId="17" borderId="31" xfId="0" applyFont="1" applyFill="1" applyBorder="1" applyAlignment="1">
      <alignment vertical="top" wrapText="1"/>
    </xf>
    <xf numFmtId="0" fontId="11" fillId="0" borderId="31" xfId="0" applyFont="1" applyBorder="1" applyAlignment="1">
      <alignment vertical="top" wrapText="1"/>
    </xf>
    <xf numFmtId="0" fontId="26" fillId="8" borderId="31" xfId="0" applyFont="1" applyFill="1" applyBorder="1" applyAlignment="1">
      <alignment vertical="top" wrapText="1"/>
    </xf>
    <xf numFmtId="0" fontId="8" fillId="7" borderId="31" xfId="0" applyFont="1" applyFill="1" applyBorder="1" applyAlignment="1">
      <alignment vertical="top" wrapText="1"/>
    </xf>
    <xf numFmtId="0" fontId="11" fillId="0" borderId="31" xfId="0" applyFont="1" applyBorder="1" applyAlignment="1">
      <alignment horizontal="left" vertical="center" wrapText="1"/>
    </xf>
    <xf numFmtId="0" fontId="10" fillId="0" borderId="31" xfId="0" applyFont="1" applyBorder="1" applyAlignment="1">
      <alignment horizontal="left" vertical="center" wrapText="1"/>
    </xf>
    <xf numFmtId="0" fontId="10" fillId="0" borderId="31" xfId="0" applyFont="1" applyBorder="1" applyAlignment="1">
      <alignment vertical="top" wrapText="1"/>
    </xf>
    <xf numFmtId="0" fontId="32" fillId="17" borderId="31" xfId="4" applyFont="1" applyFill="1" applyBorder="1" applyAlignment="1">
      <alignment vertical="top" wrapText="1"/>
    </xf>
    <xf numFmtId="0" fontId="10" fillId="18" borderId="31" xfId="0" applyFont="1" applyFill="1" applyBorder="1" applyAlignment="1">
      <alignment vertical="top" wrapText="1"/>
    </xf>
    <xf numFmtId="0" fontId="3" fillId="17" borderId="31" xfId="0" applyFont="1" applyFill="1" applyBorder="1" applyAlignment="1">
      <alignment vertical="top" wrapText="1"/>
    </xf>
    <xf numFmtId="0" fontId="2" fillId="0" borderId="31" xfId="0" applyFont="1" applyBorder="1" applyAlignment="1">
      <alignment vertical="top" wrapText="1"/>
    </xf>
    <xf numFmtId="0" fontId="14" fillId="7" borderId="5" xfId="0" applyFont="1" applyFill="1" applyBorder="1" applyAlignment="1">
      <alignment horizontal="center" vertical="top" wrapText="1"/>
    </xf>
    <xf numFmtId="0" fontId="14" fillId="0" borderId="5" xfId="0" applyFont="1" applyBorder="1" applyAlignment="1">
      <alignment horizontal="center" vertical="center"/>
    </xf>
    <xf numFmtId="0" fontId="38" fillId="9" borderId="9" xfId="0" applyFont="1" applyFill="1" applyBorder="1" applyAlignment="1">
      <alignment horizontal="center" vertical="center" wrapText="1"/>
    </xf>
    <xf numFmtId="0" fontId="38" fillId="9" borderId="13" xfId="0" applyFont="1" applyFill="1" applyBorder="1" applyAlignment="1">
      <alignment horizontal="center" vertical="center" wrapText="1"/>
    </xf>
    <xf numFmtId="0" fontId="38" fillId="9" borderId="10" xfId="0" applyFont="1" applyFill="1" applyBorder="1" applyAlignment="1">
      <alignment horizontal="center" vertical="center" wrapText="1"/>
    </xf>
    <xf numFmtId="0" fontId="36" fillId="0" borderId="6" xfId="0" applyFont="1" applyBorder="1" applyAlignment="1">
      <alignment horizontal="left" vertical="top" wrapText="1"/>
    </xf>
    <xf numFmtId="0" fontId="3" fillId="0" borderId="2" xfId="0" applyFont="1" applyBorder="1" applyAlignment="1">
      <alignment horizontal="left" vertical="top" wrapText="1"/>
    </xf>
    <xf numFmtId="0" fontId="3" fillId="0" borderId="5" xfId="0" applyFont="1" applyBorder="1" applyAlignment="1">
      <alignment horizontal="left" vertical="top" wrapText="1"/>
    </xf>
    <xf numFmtId="0" fontId="3" fillId="10" borderId="5" xfId="0" applyFont="1" applyFill="1" applyBorder="1" applyAlignment="1">
      <alignment horizontal="left" vertical="top" wrapText="1"/>
    </xf>
    <xf numFmtId="0" fontId="35" fillId="0" borderId="6" xfId="0" applyFont="1" applyBorder="1" applyAlignment="1">
      <alignment horizontal="left" vertical="top" wrapText="1"/>
    </xf>
    <xf numFmtId="0" fontId="23" fillId="0" borderId="5" xfId="2" applyFont="1" applyBorder="1" applyAlignment="1">
      <alignment horizontal="left" vertical="top" wrapText="1"/>
    </xf>
    <xf numFmtId="0" fontId="36" fillId="0" borderId="11" xfId="0" applyFont="1" applyBorder="1" applyAlignment="1">
      <alignment horizontal="left" vertical="top" wrapText="1"/>
    </xf>
    <xf numFmtId="0" fontId="3" fillId="0" borderId="4" xfId="0" applyFont="1" applyBorder="1" applyAlignment="1">
      <alignment horizontal="left" vertical="top" wrapText="1"/>
    </xf>
    <xf numFmtId="0" fontId="0" fillId="0" borderId="2" xfId="0" applyBorder="1"/>
    <xf numFmtId="0" fontId="18" fillId="9" borderId="32" xfId="0" applyFont="1" applyFill="1" applyBorder="1" applyAlignment="1">
      <alignment horizontal="center" vertical="center" wrapText="1"/>
    </xf>
    <xf numFmtId="0" fontId="22" fillId="2" borderId="3" xfId="0" applyFont="1" applyFill="1" applyBorder="1" applyAlignment="1">
      <alignment vertical="top" wrapText="1"/>
    </xf>
    <xf numFmtId="0" fontId="3" fillId="0" borderId="3" xfId="0" applyFont="1" applyBorder="1" applyAlignment="1">
      <alignment vertical="top" wrapText="1"/>
    </xf>
    <xf numFmtId="0" fontId="3" fillId="18" borderId="3" xfId="0" applyFont="1" applyFill="1" applyBorder="1" applyAlignment="1">
      <alignment vertical="top" wrapText="1"/>
    </xf>
    <xf numFmtId="0" fontId="41" fillId="0" borderId="3" xfId="0" applyFont="1" applyBorder="1" applyAlignment="1">
      <alignment vertical="top" wrapText="1"/>
    </xf>
    <xf numFmtId="0" fontId="3" fillId="0" borderId="3" xfId="0" applyFont="1" applyBorder="1" applyAlignment="1">
      <alignment horizontal="left" vertical="top" wrapText="1"/>
    </xf>
    <xf numFmtId="0" fontId="32" fillId="0" borderId="3" xfId="4" applyFont="1" applyBorder="1" applyAlignment="1">
      <alignment vertical="top" wrapText="1"/>
    </xf>
    <xf numFmtId="0" fontId="3" fillId="0" borderId="3" xfId="4" applyFont="1" applyBorder="1" applyAlignment="1">
      <alignment vertical="top" wrapText="1"/>
    </xf>
    <xf numFmtId="0" fontId="22" fillId="14" borderId="3" xfId="0" applyFont="1" applyFill="1" applyBorder="1" applyAlignment="1">
      <alignment vertical="top" wrapText="1"/>
    </xf>
    <xf numFmtId="0" fontId="22" fillId="4" borderId="3" xfId="0" applyFont="1" applyFill="1" applyBorder="1" applyAlignment="1">
      <alignment vertical="top" wrapText="1"/>
    </xf>
    <xf numFmtId="0" fontId="8" fillId="4" borderId="3" xfId="0" applyFont="1" applyFill="1" applyBorder="1" applyAlignment="1">
      <alignment vertical="top" wrapText="1"/>
    </xf>
    <xf numFmtId="0" fontId="22" fillId="0" borderId="3" xfId="0" applyFont="1" applyBorder="1" applyAlignment="1">
      <alignment vertical="top" wrapText="1"/>
    </xf>
    <xf numFmtId="0" fontId="4" fillId="5" borderId="2" xfId="0" applyFont="1" applyFill="1" applyBorder="1" applyAlignment="1">
      <alignment horizontal="left" vertical="center" wrapText="1"/>
    </xf>
    <xf numFmtId="0" fontId="3" fillId="7" borderId="2" xfId="0" applyFont="1" applyFill="1" applyBorder="1" applyAlignment="1">
      <alignment horizontal="center" vertical="center" wrapText="1"/>
    </xf>
    <xf numFmtId="0" fontId="22" fillId="7" borderId="2" xfId="0" applyFont="1" applyFill="1" applyBorder="1" applyAlignment="1">
      <alignment horizontal="center" vertical="center" wrapText="1"/>
    </xf>
    <xf numFmtId="0" fontId="22" fillId="0" borderId="2" xfId="0" applyFont="1" applyBorder="1" applyAlignment="1">
      <alignment horizontal="center" vertical="center"/>
    </xf>
    <xf numFmtId="0" fontId="22" fillId="17" borderId="2" xfId="0" applyFont="1" applyFill="1" applyBorder="1" applyAlignment="1">
      <alignment vertical="top" wrapText="1"/>
    </xf>
    <xf numFmtId="0" fontId="2" fillId="0" borderId="2" xfId="0" applyFont="1" applyBorder="1" applyAlignment="1">
      <alignment horizontal="left" vertical="top" wrapText="1"/>
    </xf>
    <xf numFmtId="0" fontId="14" fillId="0" borderId="2" xfId="0" applyFont="1" applyBorder="1" applyAlignment="1">
      <alignment vertical="top" wrapText="1"/>
    </xf>
    <xf numFmtId="0" fontId="22" fillId="17" borderId="2" xfId="0" applyFont="1" applyFill="1" applyBorder="1" applyAlignment="1">
      <alignment horizontal="left" vertical="top" wrapText="1"/>
    </xf>
    <xf numFmtId="0" fontId="14" fillId="0" borderId="2" xfId="0" applyFont="1" applyBorder="1" applyAlignment="1">
      <alignment wrapText="1"/>
    </xf>
    <xf numFmtId="0" fontId="3" fillId="0" borderId="14" xfId="0" applyFont="1" applyBorder="1" applyAlignment="1">
      <alignment horizontal="left" wrapText="1"/>
    </xf>
    <xf numFmtId="0" fontId="4" fillId="9" borderId="32" xfId="0" applyFont="1" applyFill="1" applyBorder="1" applyAlignment="1">
      <alignment horizontal="center" vertical="center" wrapText="1"/>
    </xf>
    <xf numFmtId="164" fontId="44" fillId="0" borderId="16" xfId="0" applyNumberFormat="1" applyFont="1" applyBorder="1" applyAlignment="1">
      <alignment vertical="center" wrapText="1"/>
    </xf>
    <xf numFmtId="0" fontId="44" fillId="0" borderId="16" xfId="0" applyFont="1" applyBorder="1" applyAlignment="1">
      <alignment horizontal="center" vertical="center" wrapText="1"/>
    </xf>
    <xf numFmtId="0" fontId="43" fillId="0" borderId="0" xfId="0" applyFont="1"/>
    <xf numFmtId="0" fontId="29" fillId="10" borderId="0" xfId="0" applyFont="1" applyFill="1" applyAlignment="1">
      <alignment horizontal="center" vertical="center" wrapText="1"/>
    </xf>
    <xf numFmtId="0" fontId="21" fillId="0" borderId="0" xfId="0" applyFont="1"/>
    <xf numFmtId="49" fontId="43" fillId="0" borderId="0" xfId="0" applyNumberFormat="1" applyFont="1"/>
    <xf numFmtId="0" fontId="3" fillId="4" borderId="8" xfId="0" applyFont="1" applyFill="1" applyBorder="1" applyAlignment="1">
      <alignment horizontal="center" vertical="center" wrapText="1"/>
    </xf>
  </cellXfs>
  <cellStyles count="5">
    <cellStyle name="Currency 2" xfId="1" xr:uid="{00000000-0005-0000-0000-000001000000}"/>
    <cellStyle name="Hyperlink" xfId="4" builtinId="8"/>
    <cellStyle name="Normal" xfId="0" builtinId="0"/>
    <cellStyle name="Normal 2" xfId="2" xr:uid="{00000000-0005-0000-0000-000003000000}"/>
    <cellStyle name="Normal 2 2" xfId="3" xr:uid="{00000000-0005-0000-0000-000004000000}"/>
  </cellStyles>
  <dxfs count="217">
    <dxf>
      <font>
        <color theme="0"/>
      </font>
      <fill>
        <patternFill>
          <bgColor rgb="FFC00000"/>
        </patternFill>
      </fill>
    </dxf>
    <dxf>
      <font>
        <color theme="0"/>
      </font>
      <fill>
        <patternFill>
          <bgColor theme="9" tint="-0.24994659260841701"/>
        </patternFill>
      </fill>
    </dxf>
    <dxf>
      <font>
        <color theme="0"/>
      </font>
      <fill>
        <patternFill>
          <bgColor rgb="FFC00000"/>
        </patternFill>
      </fill>
    </dxf>
    <dxf>
      <font>
        <color theme="0"/>
      </font>
      <fill>
        <patternFill>
          <bgColor theme="9" tint="-0.24994659260841701"/>
        </patternFill>
      </fill>
    </dxf>
    <dxf>
      <font>
        <b val="0"/>
        <i val="0"/>
        <strike val="0"/>
        <condense val="0"/>
        <extend val="0"/>
        <outline val="0"/>
        <shadow val="0"/>
        <u val="none"/>
        <vertAlign val="baseline"/>
        <sz val="11"/>
        <color rgb="FF000000"/>
        <name val="Calibri"/>
        <scheme val="none"/>
      </font>
      <fill>
        <patternFill patternType="none">
          <fgColor rgb="FF000000"/>
          <bgColor auto="1"/>
        </patternFill>
      </fill>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style="thin">
          <color rgb="FFD0D7E5"/>
        </vertical>
        <horizontal style="thin">
          <color rgb="FFD0D7E5"/>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auto="1"/>
        </patternFill>
      </fill>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style="thin">
          <color rgb="FFD0D7E5"/>
        </vertical>
        <horizontal style="thin">
          <color rgb="FFD0D7E5"/>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auto="1"/>
        </patternFill>
      </fill>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style="thin">
          <color rgb="FFD0D7E5"/>
        </vertical>
        <horizontal style="thin">
          <color rgb="FFD0D7E5"/>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auto="1"/>
        </patternFill>
      </fill>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style="thin">
          <color rgb="FFD0D7E5"/>
        </vertical>
        <horizontal style="thin">
          <color rgb="FFD0D7E5"/>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auto="1"/>
        </patternFill>
      </fill>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style="thin">
          <color rgb="FFD0D7E5"/>
        </vertical>
        <horizontal style="thin">
          <color rgb="FFD0D7E5"/>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auto="1"/>
        </patternFill>
      </fill>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style="thin">
          <color rgb="FFD0D7E5"/>
        </vertical>
        <horizontal style="thin">
          <color rgb="FFD0D7E5"/>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auto="1"/>
        </patternFill>
      </fill>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style="thin">
          <color rgb="FFD0D7E5"/>
        </vertical>
        <horizontal style="thin">
          <color rgb="FFD0D7E5"/>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auto="1"/>
        </patternFill>
      </fill>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style="thin">
          <color rgb="FFD0D7E5"/>
        </vertical>
        <horizontal style="thin">
          <color rgb="FFD0D7E5"/>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auto="1"/>
        </patternFill>
      </fill>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style="thin">
          <color rgb="FFD0D7E5"/>
        </vertical>
        <horizontal style="thin">
          <color rgb="FFD0D7E5"/>
        </horizontal>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style="thin">
          <color rgb="FFD0D7E5"/>
        </vertical>
        <horizontal style="thin">
          <color rgb="FFD0D7E5"/>
        </horizontal>
      </border>
      <protection locked="1" hidden="0"/>
    </dxf>
    <dxf>
      <font>
        <b val="0"/>
        <i val="0"/>
        <strike val="0"/>
        <condense val="0"/>
        <extend val="0"/>
        <outline val="0"/>
        <shadow val="0"/>
        <u val="none"/>
        <vertAlign val="baseline"/>
        <sz val="11"/>
        <color rgb="FF000000"/>
        <name val="Calibri"/>
        <family val="2"/>
        <scheme val="none"/>
      </font>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style="thin">
          <color rgb="FFD0D7E5"/>
        </vertical>
        <horizontal style="thin">
          <color rgb="FFD0D7E5"/>
        </horizontal>
      </border>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style="thin">
          <color rgb="FFD0D7E5"/>
        </vertical>
        <horizontal style="thin">
          <color rgb="FFD0D7E5"/>
        </horizontal>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style="thin">
          <color rgb="FFD0D7E5"/>
        </vertical>
        <horizontal style="thin">
          <color rgb="FFD0D7E5"/>
        </horizontal>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style="thin">
          <color rgb="FFD0D7E5"/>
        </vertical>
        <horizontal style="thin">
          <color rgb="FFD0D7E5"/>
        </horizontal>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style="thin">
          <color rgb="FFD0D7E5"/>
        </vertical>
        <horizontal style="thin">
          <color rgb="FFD0D7E5"/>
        </horizontal>
      </border>
      <protection locked="1" hidden="0"/>
    </dxf>
    <dxf>
      <font>
        <b val="0"/>
        <i val="0"/>
        <strike val="0"/>
        <condense val="0"/>
        <extend val="0"/>
        <outline val="0"/>
        <shadow val="0"/>
        <u val="none"/>
        <vertAlign val="baseline"/>
        <sz val="11"/>
        <color rgb="FF000000"/>
        <name val="Calibri"/>
        <scheme val="none"/>
      </font>
      <numFmt numFmtId="167" formatCode="000000"/>
      <fill>
        <patternFill patternType="none">
          <fgColor indexed="64"/>
          <bgColor indexed="65"/>
        </patternFill>
      </fill>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style="thin">
          <color rgb="FFD0D7E5"/>
        </vertical>
        <horizontal style="thin">
          <color rgb="FFD0D7E5"/>
        </horizontal>
      </border>
      <protection locked="1" hidden="0"/>
    </dxf>
    <dxf>
      <font>
        <b val="0"/>
        <i val="0"/>
        <strike val="0"/>
        <condense val="0"/>
        <extend val="0"/>
        <outline val="0"/>
        <shadow val="0"/>
        <u val="none"/>
        <vertAlign val="baseline"/>
        <sz val="11"/>
        <color rgb="FF000000"/>
        <name val="Calibri"/>
        <scheme val="none"/>
      </font>
      <numFmt numFmtId="167" formatCode="000000"/>
      <fill>
        <patternFill patternType="none">
          <fgColor indexed="64"/>
          <bgColor auto="1"/>
        </patternFill>
      </fill>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style="thin">
          <color rgb="FFD0D7E5"/>
        </vertical>
        <horizontal style="thin">
          <color rgb="FFD0D7E5"/>
        </horizontal>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style="thin">
          <color rgb="FFD0D7E5"/>
        </vertical>
        <horizontal style="thin">
          <color rgb="FFD0D7E5"/>
        </horizontal>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style="thin">
          <color rgb="FFD0D7E5"/>
        </vertical>
        <horizontal style="thin">
          <color rgb="FFD0D7E5"/>
        </horizontal>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style="thin">
          <color rgb="FFD0D7E5"/>
        </vertical>
        <horizontal style="thin">
          <color rgb="FFD0D7E5"/>
        </horizontal>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style="thin">
          <color rgb="FFD0D7E5"/>
        </vertical>
        <horizontal style="thin">
          <color rgb="FFD0D7E5"/>
        </horizontal>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style="thin">
          <color rgb="FFD0D7E5"/>
        </vertical>
        <horizontal style="thin">
          <color rgb="FFD0D7E5"/>
        </horizontal>
      </border>
      <protection locked="1" hidden="0"/>
    </dxf>
    <dxf>
      <font>
        <b val="0"/>
        <i val="0"/>
        <strike val="0"/>
        <condense val="0"/>
        <extend val="0"/>
        <outline val="0"/>
        <shadow val="0"/>
        <u val="none"/>
        <vertAlign val="baseline"/>
        <sz val="11"/>
        <color rgb="FF000000"/>
        <name val="Calibri"/>
        <scheme val="none"/>
      </font>
      <numFmt numFmtId="167" formatCode="000000"/>
      <fill>
        <patternFill patternType="none">
          <fgColor indexed="64"/>
          <bgColor auto="1"/>
        </patternFill>
      </fill>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style="thin">
          <color rgb="FFD0D7E5"/>
        </vertical>
        <horizontal style="thin">
          <color rgb="FFD0D7E5"/>
        </horizontal>
      </border>
      <protection locked="1" hidden="0"/>
    </dxf>
    <dxf>
      <font>
        <b val="0"/>
        <i val="0"/>
        <strike val="0"/>
        <condense val="0"/>
        <extend val="0"/>
        <outline val="0"/>
        <shadow val="0"/>
        <u val="none"/>
        <vertAlign val="baseline"/>
        <sz val="11"/>
        <color rgb="FF000000"/>
        <name val="Calibri"/>
        <scheme val="none"/>
      </font>
      <numFmt numFmtId="164" formatCode="0000000000"/>
      <fill>
        <patternFill patternType="none">
          <fgColor indexed="64"/>
          <bgColor auto="1"/>
        </patternFill>
      </fill>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style="thin">
          <color rgb="FFD0D7E5"/>
        </vertical>
        <horizontal style="thin">
          <color rgb="FFD0D7E5"/>
        </horizontal>
      </border>
      <protection locked="1" hidden="0"/>
    </dxf>
    <dxf>
      <font>
        <b val="0"/>
        <i val="0"/>
        <strike val="0"/>
        <condense val="0"/>
        <extend val="0"/>
        <outline val="0"/>
        <shadow val="0"/>
        <u val="none"/>
        <vertAlign val="baseline"/>
        <sz val="11"/>
        <color rgb="FF000000"/>
        <name val="Calibri"/>
        <family val="2"/>
        <scheme val="none"/>
      </font>
      <numFmt numFmtId="30" formatCode="@"/>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style="thin">
          <color rgb="FFD0D7E5"/>
        </vertical>
        <horizontal style="thin">
          <color rgb="FFD0D7E5"/>
        </horizontal>
      </border>
    </dxf>
    <dxf>
      <font>
        <b val="0"/>
        <i val="0"/>
        <strike val="0"/>
        <condense val="0"/>
        <extend val="0"/>
        <outline val="0"/>
        <shadow val="0"/>
        <u val="none"/>
        <vertAlign val="baseline"/>
        <sz val="11"/>
        <color rgb="FF000000"/>
        <name val="Calibri"/>
        <family val="2"/>
        <scheme val="none"/>
      </font>
      <numFmt numFmtId="164" formatCode="0000000000"/>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style="thin">
          <color rgb="FFD0D7E5"/>
        </vertical>
        <horizontal style="thin">
          <color rgb="FFD0D7E5"/>
        </horizontal>
      </border>
    </dxf>
    <dxf>
      <font>
        <b val="0"/>
        <i val="0"/>
        <strike val="0"/>
        <condense val="0"/>
        <extend val="0"/>
        <outline val="0"/>
        <shadow val="0"/>
        <u val="none"/>
        <vertAlign val="baseline"/>
        <sz val="11"/>
        <color rgb="FF000000"/>
        <name val="Calibri"/>
        <family val="2"/>
        <scheme val="none"/>
      </font>
      <numFmt numFmtId="30" formatCode="@"/>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style="thin">
          <color rgb="FFD0D7E5"/>
        </vertical>
        <horizontal style="thin">
          <color rgb="FFD0D7E5"/>
        </horizontal>
      </border>
    </dxf>
    <dxf>
      <font>
        <b val="0"/>
        <i val="0"/>
        <strike val="0"/>
        <condense val="0"/>
        <extend val="0"/>
        <outline val="0"/>
        <shadow val="0"/>
        <u val="none"/>
        <vertAlign val="baseline"/>
        <sz val="11"/>
        <color rgb="FF000000"/>
        <name val="Calibri"/>
        <scheme val="none"/>
      </font>
      <numFmt numFmtId="164" formatCode="0000000000"/>
      <fill>
        <patternFill patternType="none">
          <fgColor indexed="64"/>
          <bgColor auto="1"/>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alibri"/>
        <scheme val="none"/>
      </font>
      <fill>
        <patternFill patternType="none">
          <fgColor rgb="FF000000"/>
          <bgColor auto="1"/>
        </patternFill>
      </fill>
      <alignment horizontal="center" vertical="center" textRotation="0" wrapText="1" indent="0" justifyLastLine="0" shrinkToFit="0" readingOrder="0"/>
      <protection locked="1" hidden="0"/>
    </dxf>
    <dxf>
      <border>
        <bottom style="thin">
          <color rgb="FF000000"/>
        </bottom>
      </border>
    </dxf>
    <dxf>
      <font>
        <b/>
        <i val="0"/>
        <strike val="0"/>
        <condense val="0"/>
        <extend val="0"/>
        <outline val="0"/>
        <shadow val="0"/>
        <u val="none"/>
        <vertAlign val="baseline"/>
        <sz val="11"/>
        <color theme="0"/>
        <name val="Calibr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auto="1"/>
        </patternFill>
      </fill>
      <alignment horizontal="right"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auto="1"/>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auto="1"/>
        </patternFill>
      </fill>
      <alignment horizontal="right"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auto="1"/>
        </patternFill>
      </fill>
      <alignment horizontal="right"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auto="1"/>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auto="1"/>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auto="1"/>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auto="1"/>
        </patternFill>
      </fill>
      <alignment horizontal="right"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numFmt numFmtId="164" formatCode="0000000000"/>
      <fill>
        <patternFill patternType="none">
          <fgColor indexed="64"/>
          <bgColor auto="1"/>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right"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numFmt numFmtId="167" formatCode="000000"/>
      <fill>
        <patternFill patternType="none">
          <fgColor indexed="64"/>
          <bgColor auto="1"/>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right"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numFmt numFmtId="167" formatCode="000000"/>
      <fill>
        <patternFill patternType="none">
          <fgColor indexed="64"/>
          <bgColor auto="1"/>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numFmt numFmtId="164" formatCode="0000000000"/>
      <fill>
        <patternFill patternType="none">
          <fgColor indexed="64"/>
          <bgColor auto="1"/>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family val="2"/>
        <scheme val="none"/>
      </font>
      <numFmt numFmtId="30" formatCode="@"/>
      <alignment horizontal="general"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1"/>
        <color rgb="FF000000"/>
        <name val="Calibri"/>
        <family val="2"/>
        <scheme val="none"/>
      </font>
      <numFmt numFmtId="164" formatCode="0000000000"/>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dxf>
    <dxf>
      <font>
        <b val="0"/>
        <i val="0"/>
        <strike val="0"/>
        <condense val="0"/>
        <extend val="0"/>
        <outline val="0"/>
        <shadow val="0"/>
        <u val="none"/>
        <vertAlign val="baseline"/>
        <sz val="11"/>
        <color rgb="FF000000"/>
        <name val="Calibri"/>
        <family val="2"/>
        <scheme val="none"/>
      </font>
      <numFmt numFmtId="30" formatCode="@"/>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dxf>
    <dxf>
      <font>
        <b val="0"/>
        <i val="0"/>
        <strike val="0"/>
        <condense val="0"/>
        <extend val="0"/>
        <outline val="0"/>
        <shadow val="0"/>
        <u val="none"/>
        <vertAlign val="baseline"/>
        <sz val="11"/>
        <color rgb="FF000000"/>
        <name val="Calibri"/>
        <scheme val="none"/>
      </font>
      <numFmt numFmtId="30" formatCode="@"/>
      <fill>
        <patternFill patternType="none">
          <fgColor indexed="64"/>
          <bgColor auto="1"/>
        </patternFill>
      </fill>
      <alignment horizontal="general"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alibri"/>
        <scheme val="none"/>
      </font>
      <fill>
        <patternFill patternType="none">
          <fgColor rgb="FF000000"/>
          <bgColor auto="1"/>
        </patternFill>
      </fill>
      <alignment horizontal="center" vertical="center" textRotation="0" wrapText="1" indent="0" justifyLastLine="0" shrinkToFit="0" readingOrder="0"/>
      <protection locked="1" hidden="0"/>
    </dxf>
    <dxf>
      <border>
        <bottom style="thin">
          <color rgb="FF000000"/>
        </bottom>
      </border>
    </dxf>
    <dxf>
      <font>
        <b/>
        <i val="0"/>
        <strike val="0"/>
        <condense val="0"/>
        <extend val="0"/>
        <outline val="0"/>
        <shadow val="0"/>
        <u val="none"/>
        <vertAlign val="baseline"/>
        <sz val="11"/>
        <color theme="0"/>
        <name val="Calibr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auto="1"/>
        </patternFill>
      </fill>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auto="1"/>
        </patternFill>
      </fill>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auto="1"/>
        </patternFill>
      </fill>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auto="1"/>
        </patternFill>
      </fill>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auto="1"/>
        </patternFill>
      </fill>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auto="1"/>
        </patternFill>
      </fill>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auto="1"/>
        </patternFill>
      </fill>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auto="1"/>
        </patternFill>
      </fill>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numFmt numFmtId="164" formatCode="0000000000"/>
      <fill>
        <patternFill patternType="none">
          <fgColor indexed="64"/>
          <bgColor auto="1"/>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right"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numFmt numFmtId="167" formatCode="000000"/>
      <fill>
        <patternFill patternType="none">
          <fgColor indexed="64"/>
          <bgColor auto="1"/>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right"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numFmt numFmtId="167" formatCode="000000"/>
      <fill>
        <patternFill patternType="none">
          <fgColor indexed="64"/>
          <bgColor auto="1"/>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numFmt numFmtId="164" formatCode="0000000000"/>
      <fill>
        <patternFill patternType="none">
          <fgColor indexed="64"/>
          <bgColor auto="1"/>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family val="2"/>
        <scheme val="none"/>
      </font>
      <numFmt numFmtId="164" formatCode="0000000000"/>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dxf>
    <dxf>
      <font>
        <b val="0"/>
        <i val="0"/>
        <strike val="0"/>
        <condense val="0"/>
        <extend val="0"/>
        <outline val="0"/>
        <shadow val="0"/>
        <u val="none"/>
        <vertAlign val="baseline"/>
        <sz val="11"/>
        <color rgb="FF000000"/>
        <name val="Calibri"/>
        <family val="2"/>
        <scheme val="none"/>
      </font>
      <numFmt numFmtId="164" formatCode="0000000000"/>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dxf>
    <dxf>
      <font>
        <b val="0"/>
        <i val="0"/>
        <strike val="0"/>
        <condense val="0"/>
        <extend val="0"/>
        <outline val="0"/>
        <shadow val="0"/>
        <u val="none"/>
        <vertAlign val="baseline"/>
        <sz val="11"/>
        <color rgb="FF000000"/>
        <name val="Calibri"/>
        <family val="2"/>
        <scheme val="none"/>
      </font>
      <numFmt numFmtId="30" formatCode="@"/>
      <alignment horizontal="center"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dxf>
    <dxf>
      <font>
        <b val="0"/>
        <i val="0"/>
        <strike val="0"/>
        <condense val="0"/>
        <extend val="0"/>
        <outline val="0"/>
        <shadow val="0"/>
        <u val="none"/>
        <vertAlign val="baseline"/>
        <sz val="11"/>
        <color rgb="FF000000"/>
        <name val="Calibri"/>
        <scheme val="none"/>
      </font>
      <numFmt numFmtId="164" formatCode="0000000000"/>
      <fill>
        <patternFill patternType="none">
          <fgColor indexed="64"/>
          <bgColor auto="1"/>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alibri"/>
        <scheme val="none"/>
      </font>
      <fill>
        <patternFill patternType="none">
          <fgColor rgb="FF000000"/>
          <bgColor auto="1"/>
        </patternFill>
      </fill>
      <alignment horizontal="center" vertical="center" textRotation="0" wrapText="1" indent="0" justifyLastLine="0" shrinkToFit="0" readingOrder="0"/>
      <protection locked="1" hidden="0"/>
    </dxf>
    <dxf>
      <border>
        <bottom style="thin">
          <color rgb="FF000000"/>
        </bottom>
      </border>
    </dxf>
    <dxf>
      <font>
        <b/>
        <i val="0"/>
        <strike val="0"/>
        <condense val="0"/>
        <extend val="0"/>
        <outline val="0"/>
        <shadow val="0"/>
        <u val="none"/>
        <vertAlign val="baseline"/>
        <sz val="11"/>
        <color theme="0"/>
        <name val="Calibr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Calibri"/>
        <family val="2"/>
        <scheme val="minor"/>
      </font>
      <numFmt numFmtId="166" formatCode="&quot;$&quot;#,##0"/>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66" formatCode="&quot;$&quot;#,##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2"/>
        <color auto="1"/>
        <name val="Calibri"/>
        <family val="2"/>
        <scheme val="minor"/>
      </font>
      <numFmt numFmtId="166" formatCode="&quot;$&quot;#,##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2"/>
        <color auto="1"/>
        <name val="Calibri"/>
        <family val="2"/>
        <scheme val="minor"/>
      </font>
      <numFmt numFmtId="165" formatCode="0.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2"/>
        <color auto="1"/>
        <name val="Calibri"/>
        <family val="2"/>
        <scheme val="minor"/>
      </font>
      <numFmt numFmtId="165" formatCode="0.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2"/>
        <color auto="1"/>
        <name val="Calibri"/>
        <family val="2"/>
        <scheme val="minor"/>
      </font>
      <numFmt numFmtId="165" formatCode="0.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2"/>
        <color auto="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2"/>
        <color rgb="FF000000"/>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2"/>
        <color rgb="FF000000"/>
        <name val="Calibri"/>
        <family val="2"/>
        <scheme val="minor"/>
      </font>
      <numFmt numFmtId="0" formatCode="Genera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alignment horizontal="center" vertical="center" textRotation="0" wrapText="1" indent="0" justifyLastLine="0" shrinkToFit="0" readingOrder="0"/>
      <protection locked="0" hidden="0"/>
    </dxf>
    <dxf>
      <border outline="0">
        <bottom style="thin">
          <color auto="1"/>
        </bottom>
      </border>
    </dxf>
    <dxf>
      <font>
        <b/>
        <i val="0"/>
        <strike val="0"/>
        <condense val="0"/>
        <extend val="0"/>
        <outline val="0"/>
        <shadow val="0"/>
        <u val="none"/>
        <vertAlign val="baseline"/>
        <sz val="12"/>
        <color auto="1"/>
        <name val="Calibri"/>
        <family val="2"/>
        <scheme val="minor"/>
      </font>
      <numFmt numFmtId="30" formatCode="@"/>
      <fill>
        <patternFill patternType="solid">
          <fgColor indexed="64"/>
          <bgColor theme="0"/>
        </patternFill>
      </fill>
      <alignment horizontal="center" vertical="top" textRotation="0" wrapText="1"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4"/>
        <color theme="1"/>
        <name val="Calibri"/>
        <family val="2"/>
        <scheme val="minor"/>
      </font>
      <fill>
        <patternFill patternType="none">
          <fgColor indexed="64"/>
          <bgColor auto="1"/>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4"/>
        <color theme="1"/>
        <name val="Calibri"/>
        <family val="2"/>
        <scheme val="minor"/>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ertAlign val="baseline"/>
        <sz val="14"/>
        <color theme="1"/>
        <name val="Calibri"/>
        <family val="2"/>
        <scheme val="minor"/>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4"/>
        <name val="Calibri"/>
        <family val="2"/>
        <scheme val="minor"/>
      </font>
      <fill>
        <patternFill patternType="none">
          <fgColor indexed="64"/>
          <bgColor auto="1"/>
        </patternFill>
      </fill>
    </dxf>
    <dxf>
      <border>
        <bottom style="thin">
          <color indexed="64"/>
        </bottom>
      </border>
    </dxf>
    <dxf>
      <font>
        <b/>
        <i val="0"/>
        <strike val="0"/>
        <condense val="0"/>
        <extend val="0"/>
        <outline val="0"/>
        <shadow val="0"/>
        <u val="none"/>
        <vertAlign val="baseline"/>
        <sz val="14"/>
        <color theme="0"/>
        <name val="Calibri"/>
        <family val="2"/>
        <scheme val="minor"/>
      </font>
      <fill>
        <patternFill patternType="solid">
          <fgColor indexed="64"/>
          <bgColor theme="9" tint="-0.499984740745262"/>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Calibri"/>
        <scheme val="minor"/>
      </font>
      <fill>
        <patternFill patternType="none">
          <fgColor indexed="64"/>
          <bgColor auto="1"/>
        </patternFill>
      </fill>
      <alignment horizontal="general" vertical="top"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outline="0">
        <top style="medium">
          <color indexed="64"/>
        </top>
        <bottom style="thin">
          <color rgb="FF000000"/>
        </bottom>
      </border>
    </dxf>
    <dxf>
      <font>
        <b/>
        <i val="0"/>
        <strike val="0"/>
        <condense val="0"/>
        <extend val="0"/>
        <outline val="0"/>
        <shadow val="0"/>
        <u val="none"/>
        <vertAlign val="baseline"/>
        <sz val="12"/>
        <color theme="1"/>
        <name val="Calibri"/>
        <scheme val="minor"/>
      </font>
      <fill>
        <patternFill patternType="none">
          <fgColor indexed="64"/>
          <bgColor auto="1"/>
        </patternFill>
      </fill>
      <alignment horizontal="general" vertical="top" textRotation="0" wrapText="1" indent="0" justifyLastLine="0" shrinkToFit="0" readingOrder="0"/>
    </dxf>
    <dxf>
      <font>
        <b/>
        <i val="0"/>
        <strike val="0"/>
        <condense val="0"/>
        <extend val="0"/>
        <outline val="0"/>
        <shadow val="0"/>
        <u val="none"/>
        <vertAlign val="baseline"/>
        <sz val="24"/>
        <color theme="1"/>
        <name val="Calibri"/>
        <scheme val="minor"/>
      </font>
      <fill>
        <patternFill patternType="solid">
          <fgColor indexed="64"/>
          <bgColor theme="8"/>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rgb="FF000000"/>
        <name val="Calibri"/>
        <family val="2"/>
        <scheme val="none"/>
      </font>
      <fill>
        <patternFill patternType="solid">
          <fgColor theme="9" tint="0.79998168889431442"/>
          <bgColor theme="9" tint="0.79998168889431442"/>
        </patternFill>
      </fill>
      <alignment horizontal="right" vertical="center" textRotation="0" wrapText="1" indent="0" justifyLastLine="0" shrinkToFit="0" readingOrder="0"/>
      <border diagonalUp="0" diagonalDown="0">
        <left style="thin">
          <color rgb="FFD0D7E5"/>
        </left>
        <right/>
        <top style="thin">
          <color rgb="FFD0D7E5"/>
        </top>
        <bottom/>
        <vertical/>
        <horizontal/>
      </border>
    </dxf>
    <dxf>
      <font>
        <b val="0"/>
        <i val="0"/>
        <strike val="0"/>
        <condense val="0"/>
        <extend val="0"/>
        <outline val="0"/>
        <shadow val="0"/>
        <u val="none"/>
        <vertAlign val="baseline"/>
        <sz val="11"/>
        <color rgb="FF000000"/>
        <name val="Calibri"/>
        <family val="2"/>
        <scheme val="none"/>
      </font>
      <fill>
        <patternFill patternType="solid">
          <fgColor theme="9" tint="0.79998168889431442"/>
          <bgColor theme="9" tint="0.79998168889431442"/>
        </patternFill>
      </fill>
      <alignment horizontal="general" vertical="center" textRotation="0" wrapText="1" indent="0" justifyLastLine="0" shrinkToFit="0" readingOrder="0"/>
      <border diagonalUp="0" diagonalDown="0">
        <left style="thin">
          <color rgb="FFD0D7E5"/>
        </left>
        <right/>
        <top style="thin">
          <color rgb="FFD0D7E5"/>
        </top>
        <bottom/>
        <vertical/>
        <horizontal/>
      </border>
    </dxf>
    <dxf>
      <font>
        <b val="0"/>
        <i val="0"/>
        <strike val="0"/>
        <condense val="0"/>
        <extend val="0"/>
        <outline val="0"/>
        <shadow val="0"/>
        <u val="none"/>
        <vertAlign val="baseline"/>
        <sz val="11"/>
        <color rgb="FF000000"/>
        <name val="Calibri"/>
        <family val="2"/>
        <scheme val="none"/>
      </font>
      <fill>
        <patternFill patternType="solid">
          <fgColor theme="9" tint="0.79998168889431442"/>
          <bgColor theme="9" tint="0.79998168889431442"/>
        </patternFill>
      </fill>
      <alignment horizontal="general" vertical="center" textRotation="0" wrapText="1" indent="0" justifyLastLine="0" shrinkToFit="0" readingOrder="0"/>
      <border diagonalUp="0" diagonalDown="0" outline="0">
        <left style="thin">
          <color rgb="FFD0D7E5"/>
        </left>
        <right/>
        <top style="thin">
          <color rgb="FFD0D7E5"/>
        </top>
        <bottom/>
      </border>
    </dxf>
    <dxf>
      <font>
        <b val="0"/>
        <i val="0"/>
        <strike val="0"/>
        <condense val="0"/>
        <extend val="0"/>
        <outline val="0"/>
        <shadow val="0"/>
        <u val="none"/>
        <vertAlign val="baseline"/>
        <sz val="11"/>
        <color rgb="FF000000"/>
        <name val="Calibri"/>
        <family val="2"/>
        <scheme val="none"/>
      </font>
      <fill>
        <patternFill patternType="solid">
          <fgColor theme="9" tint="0.79998168889431442"/>
          <bgColor theme="9" tint="0.79998168889431442"/>
        </patternFill>
      </fill>
      <alignment horizontal="general" vertical="center" textRotation="0" wrapText="1" indent="0" justifyLastLine="0" shrinkToFit="0" readingOrder="0"/>
      <border diagonalUp="0" diagonalDown="0" outline="0">
        <left style="thin">
          <color rgb="FFD0D7E5"/>
        </left>
        <right/>
        <top style="thin">
          <color rgb="FFD0D7E5"/>
        </top>
        <bottom/>
      </border>
    </dxf>
    <dxf>
      <font>
        <b val="0"/>
        <i val="0"/>
        <strike val="0"/>
        <condense val="0"/>
        <extend val="0"/>
        <outline val="0"/>
        <shadow val="0"/>
        <u val="none"/>
        <vertAlign val="baseline"/>
        <sz val="11"/>
        <color rgb="FF000000"/>
        <name val="Calibri"/>
        <family val="2"/>
        <scheme val="none"/>
      </font>
      <fill>
        <patternFill patternType="solid">
          <fgColor theme="9" tint="0.79998168889431442"/>
          <bgColor theme="9" tint="0.79998168889431442"/>
        </patternFill>
      </fill>
      <alignment horizontal="general" vertical="center" textRotation="0" wrapText="1" indent="0" justifyLastLine="0" shrinkToFit="0" readingOrder="0"/>
      <border diagonalUp="0" diagonalDown="0" outline="0">
        <left style="thin">
          <color rgb="FFD0D7E5"/>
        </left>
        <right/>
        <top style="thin">
          <color rgb="FFD0D7E5"/>
        </top>
        <bottom/>
      </border>
    </dxf>
    <dxf>
      <font>
        <b val="0"/>
        <i val="0"/>
        <strike val="0"/>
        <condense val="0"/>
        <extend val="0"/>
        <outline val="0"/>
        <shadow val="0"/>
        <u val="none"/>
        <vertAlign val="baseline"/>
        <sz val="11"/>
        <color rgb="FF000000"/>
        <name val="Calibri"/>
        <family val="2"/>
        <scheme val="none"/>
      </font>
      <fill>
        <patternFill patternType="solid">
          <fgColor theme="9" tint="0.79998168889431442"/>
          <bgColor theme="9" tint="0.79998168889431442"/>
        </patternFill>
      </fill>
      <alignment horizontal="general" vertical="center" textRotation="0" wrapText="1" indent="0" justifyLastLine="0" shrinkToFit="0" readingOrder="0"/>
      <border diagonalUp="0" diagonalDown="0">
        <left style="thin">
          <color rgb="FFD0D7E5"/>
        </left>
        <right/>
        <top style="thin">
          <color rgb="FFD0D7E5"/>
        </top>
        <bottom/>
        <vertical/>
        <horizontal/>
      </border>
    </dxf>
    <dxf>
      <font>
        <b val="0"/>
        <i val="0"/>
        <strike val="0"/>
        <condense val="0"/>
        <extend val="0"/>
        <outline val="0"/>
        <shadow val="0"/>
        <u val="none"/>
        <vertAlign val="baseline"/>
        <sz val="11"/>
        <color rgb="FF000000"/>
        <name val="Calibri"/>
        <family val="2"/>
        <scheme val="none"/>
      </font>
      <fill>
        <patternFill patternType="solid">
          <fgColor theme="9" tint="0.79998168889431442"/>
          <bgColor theme="9" tint="0.79998168889431442"/>
        </patternFill>
      </fill>
      <alignment horizontal="general" vertical="center" textRotation="0" wrapText="1" indent="0" justifyLastLine="0" shrinkToFit="0" readingOrder="0"/>
      <border diagonalUp="0" diagonalDown="0">
        <left style="thin">
          <color rgb="FFD0D7E5"/>
        </left>
        <right/>
        <top style="thin">
          <color rgb="FFD0D7E5"/>
        </top>
        <bottom/>
        <vertical/>
        <horizontal/>
      </border>
    </dxf>
    <dxf>
      <font>
        <b val="0"/>
        <i val="0"/>
        <strike val="0"/>
        <condense val="0"/>
        <extend val="0"/>
        <outline val="0"/>
        <shadow val="0"/>
        <u val="none"/>
        <vertAlign val="baseline"/>
        <sz val="11"/>
        <color rgb="FF000000"/>
        <name val="Calibri"/>
        <family val="2"/>
        <scheme val="none"/>
      </font>
      <fill>
        <patternFill patternType="solid">
          <fgColor theme="9" tint="0.79998168889431442"/>
          <bgColor theme="9" tint="0.79998168889431442"/>
        </patternFill>
      </fill>
      <alignment horizontal="general" vertical="center" textRotation="0" wrapText="1" indent="0" justifyLastLine="0" shrinkToFit="0" readingOrder="0"/>
      <border diagonalUp="0" diagonalDown="0">
        <left style="thin">
          <color rgb="FFD0D7E5"/>
        </left>
        <right/>
        <top style="thin">
          <color rgb="FFD0D7E5"/>
        </top>
        <bottom/>
        <vertical/>
        <horizontal/>
      </border>
    </dxf>
    <dxf>
      <font>
        <b val="0"/>
        <i val="0"/>
        <strike val="0"/>
        <condense val="0"/>
        <extend val="0"/>
        <outline val="0"/>
        <shadow val="0"/>
        <u val="none"/>
        <vertAlign val="baseline"/>
        <sz val="11"/>
        <color rgb="FF000000"/>
        <name val="Calibri"/>
        <family val="2"/>
        <scheme val="none"/>
      </font>
      <fill>
        <patternFill patternType="solid">
          <fgColor theme="9" tint="0.79998168889431442"/>
          <bgColor theme="9" tint="0.79998168889431442"/>
        </patternFill>
      </fill>
      <alignment horizontal="general" vertical="center" textRotation="0" wrapText="1" indent="0" justifyLastLine="0" shrinkToFit="0" readingOrder="0"/>
      <border diagonalUp="0" diagonalDown="0">
        <left style="thin">
          <color rgb="FFD0D7E5"/>
        </left>
        <right/>
        <top style="thin">
          <color rgb="FFD0D7E5"/>
        </top>
        <bottom/>
        <vertical/>
        <horizontal/>
      </border>
    </dxf>
    <dxf>
      <font>
        <b val="0"/>
        <i val="0"/>
        <strike val="0"/>
        <condense val="0"/>
        <extend val="0"/>
        <outline val="0"/>
        <shadow val="0"/>
        <u val="none"/>
        <vertAlign val="baseline"/>
        <sz val="11"/>
        <color rgb="FF000000"/>
        <name val="Calibri"/>
        <family val="2"/>
        <scheme val="none"/>
      </font>
      <fill>
        <patternFill patternType="solid">
          <fgColor theme="9" tint="0.79998168889431442"/>
          <bgColor theme="9" tint="0.79998168889431442"/>
        </patternFill>
      </fill>
      <alignment horizontal="general" vertical="center" textRotation="0" wrapText="1" indent="0" justifyLastLine="0" shrinkToFit="0" readingOrder="0"/>
      <border diagonalUp="0" diagonalDown="0">
        <left style="thin">
          <color rgb="FFD0D7E5"/>
        </left>
        <right/>
        <top style="thin">
          <color rgb="FFD0D7E5"/>
        </top>
        <bottom/>
        <vertical/>
        <horizontal/>
      </border>
    </dxf>
    <dxf>
      <font>
        <b val="0"/>
        <i val="0"/>
        <strike val="0"/>
        <condense val="0"/>
        <extend val="0"/>
        <outline val="0"/>
        <shadow val="0"/>
        <u val="none"/>
        <vertAlign val="baseline"/>
        <sz val="11"/>
        <color rgb="FF000000"/>
        <name val="Calibri"/>
        <family val="2"/>
        <scheme val="none"/>
      </font>
      <numFmt numFmtId="30" formatCode="@"/>
      <fill>
        <patternFill patternType="solid">
          <fgColor theme="9" tint="0.79998168889431442"/>
          <bgColor theme="9" tint="0.79998168889431442"/>
        </patternFill>
      </fill>
      <alignment horizontal="general" vertical="center" textRotation="0" wrapText="1" indent="0" justifyLastLine="0" shrinkToFit="0" readingOrder="0"/>
      <border diagonalUp="0" diagonalDown="0" outline="0">
        <left style="thin">
          <color rgb="FFD0D7E5"/>
        </left>
        <right/>
        <top style="thin">
          <color rgb="FFD0D7E5"/>
        </top>
        <bottom/>
      </border>
    </dxf>
    <dxf>
      <border outline="0">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alibri"/>
        <family val="2"/>
        <scheme val="none"/>
      </font>
      <fill>
        <patternFill patternType="solid">
          <fgColor theme="9" tint="0.79998168889431442"/>
          <bgColor theme="9" tint="0.79998168889431442"/>
        </patternFill>
      </fill>
      <alignment horizontal="right" vertical="center" textRotation="0" wrapText="1" indent="0" justifyLastLine="0" shrinkToFit="0" readingOrder="0"/>
    </dxf>
    <dxf>
      <font>
        <b/>
        <i val="0"/>
        <strike val="0"/>
        <condense val="0"/>
        <extend val="0"/>
        <outline val="0"/>
        <shadow val="0"/>
        <u val="none"/>
        <vertAlign val="baseline"/>
        <sz val="11"/>
        <color theme="0"/>
        <name val="Calibri"/>
        <family val="2"/>
        <scheme val="none"/>
      </font>
      <fill>
        <patternFill patternType="solid">
          <fgColor theme="9"/>
          <bgColor theme="9"/>
        </patternFill>
      </fill>
      <alignment horizontal="center" vertical="center" textRotation="0" wrapText="0" indent="0" justifyLastLine="0" shrinkToFit="0" readingOrder="0"/>
    </dxf>
    <dxf>
      <font>
        <b val="0"/>
        <i val="0"/>
        <strike val="0"/>
        <condense val="0"/>
        <extend val="0"/>
        <outline val="0"/>
        <shadow val="0"/>
        <u val="none"/>
        <vertAlign val="baseline"/>
        <sz val="11"/>
        <color rgb="FF000000"/>
        <name val="Calibri"/>
        <family val="2"/>
        <scheme val="none"/>
      </font>
      <fill>
        <patternFill patternType="solid">
          <fgColor theme="9" tint="0.79998168889431442"/>
          <bgColor theme="9" tint="0.79998168889431442"/>
        </patternFill>
      </fill>
      <alignment horizontal="center" vertical="center" textRotation="0" wrapText="1" indent="0" justifyLastLine="0" shrinkToFit="0" readingOrder="0"/>
      <border diagonalUp="0" diagonalDown="0">
        <left style="thin">
          <color rgb="FFD0D7E5"/>
        </left>
        <right/>
        <top style="thin">
          <color rgb="FFD0D7E5"/>
        </top>
        <bottom/>
        <vertical/>
        <horizontal/>
      </border>
    </dxf>
    <dxf>
      <font>
        <b val="0"/>
        <i val="0"/>
        <strike val="0"/>
        <condense val="0"/>
        <extend val="0"/>
        <outline val="0"/>
        <shadow val="0"/>
        <u val="none"/>
        <vertAlign val="baseline"/>
        <sz val="11"/>
        <color rgb="FF000000"/>
        <name val="Calibri"/>
        <family val="2"/>
        <scheme val="none"/>
      </font>
      <fill>
        <patternFill patternType="solid">
          <fgColor theme="9" tint="0.79998168889431442"/>
          <bgColor theme="9" tint="0.79998168889431442"/>
        </patternFill>
      </fill>
      <alignment horizontal="center" vertical="center" textRotation="0" wrapText="1" indent="0" justifyLastLine="0" shrinkToFit="0" readingOrder="0"/>
      <border diagonalUp="0" diagonalDown="0">
        <left style="thin">
          <color rgb="FFD0D7E5"/>
        </left>
        <right/>
        <top style="thin">
          <color rgb="FFD0D7E5"/>
        </top>
        <bottom/>
        <vertical/>
        <horizontal/>
      </border>
    </dxf>
    <dxf>
      <font>
        <b val="0"/>
        <i val="0"/>
        <strike val="0"/>
        <condense val="0"/>
        <extend val="0"/>
        <outline val="0"/>
        <shadow val="0"/>
        <u val="none"/>
        <vertAlign val="baseline"/>
        <sz val="11"/>
        <color rgb="FF000000"/>
        <name val="Calibri"/>
        <family val="2"/>
        <scheme val="none"/>
      </font>
      <fill>
        <patternFill patternType="solid">
          <fgColor theme="9" tint="0.79998168889431442"/>
          <bgColor theme="9" tint="0.79998168889431442"/>
        </patternFill>
      </fill>
      <alignment horizontal="general" vertical="center" textRotation="0" wrapText="1" indent="0" justifyLastLine="0" shrinkToFit="0" readingOrder="0"/>
      <border diagonalUp="0" diagonalDown="0">
        <left style="thin">
          <color rgb="FFD0D7E5"/>
        </left>
        <right/>
        <top style="thin">
          <color rgb="FFD0D7E5"/>
        </top>
        <bottom/>
        <vertical/>
        <horizontal/>
      </border>
    </dxf>
    <dxf>
      <font>
        <b val="0"/>
        <i val="0"/>
        <strike val="0"/>
        <condense val="0"/>
        <extend val="0"/>
        <outline val="0"/>
        <shadow val="0"/>
        <u val="none"/>
        <vertAlign val="baseline"/>
        <sz val="11"/>
        <color rgb="FF000000"/>
        <name val="Calibri"/>
        <family val="2"/>
        <scheme val="none"/>
      </font>
      <fill>
        <patternFill patternType="solid">
          <fgColor theme="9" tint="0.79998168889431442"/>
          <bgColor theme="9" tint="0.79998168889431442"/>
        </patternFill>
      </fill>
      <alignment horizontal="general" vertical="center" textRotation="0" wrapText="1" indent="0" justifyLastLine="0" shrinkToFit="0" readingOrder="0"/>
      <border diagonalUp="0" diagonalDown="0">
        <left style="thin">
          <color rgb="FFD0D7E5"/>
        </left>
        <right/>
        <top style="thin">
          <color rgb="FFD0D7E5"/>
        </top>
        <bottom/>
        <vertical/>
        <horizontal/>
      </border>
    </dxf>
    <dxf>
      <font>
        <b val="0"/>
        <i val="0"/>
        <strike val="0"/>
        <condense val="0"/>
        <extend val="0"/>
        <outline val="0"/>
        <shadow val="0"/>
        <u val="none"/>
        <vertAlign val="baseline"/>
        <sz val="11"/>
        <color rgb="FF000000"/>
        <name val="Calibri"/>
        <family val="2"/>
        <scheme val="none"/>
      </font>
      <fill>
        <patternFill patternType="solid">
          <fgColor theme="9" tint="0.79998168889431442"/>
          <bgColor theme="9" tint="0.79998168889431442"/>
        </patternFill>
      </fill>
      <alignment horizontal="general" vertical="center" textRotation="0" wrapText="1" indent="0" justifyLastLine="0" shrinkToFit="0" readingOrder="0"/>
      <border diagonalUp="0" diagonalDown="0">
        <left style="thin">
          <color rgb="FFD0D7E5"/>
        </left>
        <right/>
        <top style="thin">
          <color rgb="FFD0D7E5"/>
        </top>
        <bottom/>
        <vertical/>
        <horizontal/>
      </border>
    </dxf>
    <dxf>
      <font>
        <b val="0"/>
        <i val="0"/>
        <strike val="0"/>
        <condense val="0"/>
        <extend val="0"/>
        <outline val="0"/>
        <shadow val="0"/>
        <u val="none"/>
        <vertAlign val="baseline"/>
        <sz val="11"/>
        <color rgb="FF000000"/>
        <name val="Calibri"/>
        <family val="2"/>
        <scheme val="none"/>
      </font>
      <fill>
        <patternFill patternType="solid">
          <fgColor theme="9" tint="0.79998168889431442"/>
          <bgColor theme="9" tint="0.79998168889431442"/>
        </patternFill>
      </fill>
      <alignment horizontal="general" vertical="center" textRotation="0" wrapText="1" indent="0" justifyLastLine="0" shrinkToFit="0" readingOrder="0"/>
      <border diagonalUp="0" diagonalDown="0" outline="0">
        <left style="thin">
          <color rgb="FFD0D7E5"/>
        </left>
        <right/>
        <top style="thin">
          <color rgb="FFD0D7E5"/>
        </top>
        <bottom/>
      </border>
    </dxf>
    <dxf>
      <font>
        <b val="0"/>
        <i val="0"/>
        <strike val="0"/>
        <condense val="0"/>
        <extend val="0"/>
        <outline val="0"/>
        <shadow val="0"/>
        <u val="none"/>
        <vertAlign val="baseline"/>
        <sz val="11"/>
        <color rgb="FF000000"/>
        <name val="Calibri"/>
        <family val="2"/>
        <scheme val="none"/>
      </font>
      <fill>
        <patternFill patternType="solid">
          <fgColor theme="9" tint="0.79998168889431442"/>
          <bgColor theme="9" tint="0.79998168889431442"/>
        </patternFill>
      </fill>
      <alignment horizontal="general" vertical="center" textRotation="0" wrapText="1" indent="0" justifyLastLine="0" shrinkToFit="0" readingOrder="0"/>
      <border diagonalUp="0" diagonalDown="0" outline="0">
        <left style="thin">
          <color rgb="FFD0D7E5"/>
        </left>
        <right/>
        <top style="thin">
          <color rgb="FFD0D7E5"/>
        </top>
        <bottom/>
      </border>
    </dxf>
    <dxf>
      <font>
        <b val="0"/>
        <i val="0"/>
        <strike val="0"/>
        <condense val="0"/>
        <extend val="0"/>
        <outline val="0"/>
        <shadow val="0"/>
        <u val="none"/>
        <vertAlign val="baseline"/>
        <sz val="11"/>
        <color rgb="FF000000"/>
        <name val="Calibri"/>
        <family val="2"/>
        <scheme val="none"/>
      </font>
      <fill>
        <patternFill patternType="solid">
          <fgColor theme="9" tint="0.79998168889431442"/>
          <bgColor theme="9" tint="0.79998168889431442"/>
        </patternFill>
      </fill>
      <alignment horizontal="general" vertical="center" textRotation="0" wrapText="1" indent="0" justifyLastLine="0" shrinkToFit="0" readingOrder="0"/>
      <border diagonalUp="0" diagonalDown="0" outline="0">
        <left style="thin">
          <color rgb="FFD0D7E5"/>
        </left>
        <right/>
        <top style="thin">
          <color rgb="FFD0D7E5"/>
        </top>
        <bottom/>
      </border>
    </dxf>
    <dxf>
      <font>
        <b val="0"/>
        <i val="0"/>
        <strike val="0"/>
        <condense val="0"/>
        <extend val="0"/>
        <outline val="0"/>
        <shadow val="0"/>
        <u val="none"/>
        <vertAlign val="baseline"/>
        <sz val="11"/>
        <color rgb="FF000000"/>
        <name val="Calibri"/>
        <family val="2"/>
        <scheme val="none"/>
      </font>
      <fill>
        <patternFill patternType="solid">
          <fgColor theme="9" tint="0.79998168889431442"/>
          <bgColor theme="9" tint="0.79998168889431442"/>
        </patternFill>
      </fill>
      <alignment horizontal="general" vertical="center" textRotation="0" wrapText="1" indent="0" justifyLastLine="0" shrinkToFit="0" readingOrder="0"/>
      <border diagonalUp="0" diagonalDown="0" outline="0">
        <left style="thin">
          <color rgb="FFD0D7E5"/>
        </left>
        <right/>
        <top style="thin">
          <color rgb="FFD0D7E5"/>
        </top>
        <bottom/>
      </border>
    </dxf>
    <dxf>
      <border outline="0">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alibri"/>
        <family val="2"/>
        <scheme val="none"/>
      </font>
      <fill>
        <patternFill patternType="solid">
          <fgColor theme="9" tint="0.79998168889431442"/>
          <bgColor theme="9" tint="0.79998168889431442"/>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family val="2"/>
        <scheme val="none"/>
      </font>
      <fill>
        <patternFill patternType="solid">
          <fgColor theme="9"/>
          <bgColor theme="9"/>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Calibri"/>
        <family val="2"/>
        <scheme val="none"/>
      </font>
      <fill>
        <patternFill patternType="solid">
          <fgColor theme="9" tint="0.79998168889431442"/>
          <bgColor theme="9" tint="0.79998168889431442"/>
        </patternFill>
      </fill>
      <alignment horizontal="center" vertical="center" textRotation="0" wrapText="1" indent="0" justifyLastLine="0" shrinkToFit="0" readingOrder="0"/>
      <border diagonalUp="0" diagonalDown="0" outline="0">
        <left style="thin">
          <color rgb="FF000000"/>
        </left>
        <right/>
        <top style="thin">
          <color rgb="FF000000"/>
        </top>
        <bottom/>
      </border>
    </dxf>
    <dxf>
      <font>
        <b val="0"/>
        <i val="0"/>
        <strike val="0"/>
        <condense val="0"/>
        <extend val="0"/>
        <outline val="0"/>
        <shadow val="0"/>
        <u val="none"/>
        <vertAlign val="baseline"/>
        <sz val="12"/>
        <color rgb="FF000000"/>
        <name val="Calibri"/>
        <family val="2"/>
        <scheme val="none"/>
      </font>
      <fill>
        <patternFill patternType="solid">
          <fgColor theme="9" tint="0.79998168889431442"/>
          <bgColor theme="9" tint="0.79998168889431442"/>
        </patternFill>
      </fill>
      <alignment horizontal="center" vertical="center" textRotation="0" wrapText="1" indent="0" justifyLastLine="0" shrinkToFit="0" readingOrder="0"/>
      <border diagonalUp="0" diagonalDown="0" outline="0">
        <left style="thin">
          <color rgb="FF000000"/>
        </left>
        <right/>
        <top style="thin">
          <color rgb="FF000000"/>
        </top>
        <bottom/>
      </border>
    </dxf>
    <dxf>
      <font>
        <b val="0"/>
        <i val="0"/>
        <strike val="0"/>
        <condense val="0"/>
        <extend val="0"/>
        <outline val="0"/>
        <shadow val="0"/>
        <u val="none"/>
        <vertAlign val="baseline"/>
        <sz val="12"/>
        <color rgb="FF000000"/>
        <name val="Calibri"/>
        <family val="2"/>
        <scheme val="none"/>
      </font>
      <fill>
        <patternFill patternType="solid">
          <fgColor theme="9" tint="0.79998168889431442"/>
          <bgColor theme="9" tint="0.79998168889431442"/>
        </patternFill>
      </fill>
      <alignment horizontal="center" vertical="center" textRotation="0" wrapText="1" indent="0" justifyLastLine="0" shrinkToFit="0" readingOrder="0"/>
      <border diagonalUp="0" diagonalDown="0" outline="0">
        <left style="thin">
          <color rgb="FF000000"/>
        </left>
        <right/>
        <top style="thin">
          <color rgb="FF000000"/>
        </top>
        <bottom/>
      </border>
    </dxf>
    <dxf>
      <font>
        <b val="0"/>
        <i val="0"/>
        <strike val="0"/>
        <condense val="0"/>
        <extend val="0"/>
        <outline val="0"/>
        <shadow val="0"/>
        <u val="none"/>
        <vertAlign val="baseline"/>
        <sz val="12"/>
        <color rgb="FF000000"/>
        <name val="Calibri"/>
        <family val="2"/>
        <scheme val="none"/>
      </font>
      <fill>
        <patternFill patternType="solid">
          <fgColor theme="9" tint="0.79998168889431442"/>
          <bgColor theme="9" tint="0.79998168889431442"/>
        </patternFill>
      </fill>
      <alignment horizontal="center" vertical="center" textRotation="0" wrapText="1" indent="0" justifyLastLine="0" shrinkToFit="0" readingOrder="0"/>
      <border diagonalUp="0" diagonalDown="0" outline="0">
        <left style="thin">
          <color rgb="FF000000"/>
        </left>
        <right/>
        <top style="thin">
          <color rgb="FF000000"/>
        </top>
        <bottom/>
      </border>
    </dxf>
    <dxf>
      <font>
        <b val="0"/>
        <i val="0"/>
        <strike val="0"/>
        <condense val="0"/>
        <extend val="0"/>
        <outline val="0"/>
        <shadow val="0"/>
        <u val="none"/>
        <vertAlign val="baseline"/>
        <sz val="12"/>
        <color rgb="FF000000"/>
        <name val="Calibri"/>
        <family val="2"/>
        <scheme val="none"/>
      </font>
      <fill>
        <patternFill patternType="solid">
          <fgColor theme="9" tint="0.79998168889431442"/>
          <bgColor theme="9" tint="0.79998168889431442"/>
        </patternFill>
      </fill>
      <alignment horizontal="center" vertical="center" textRotation="0" wrapText="1" indent="0" justifyLastLine="0" shrinkToFit="0" readingOrder="0"/>
      <border diagonalUp="0" diagonalDown="0" outline="0">
        <left style="thin">
          <color rgb="FF000000"/>
        </left>
        <right/>
        <top style="thin">
          <color rgb="FF000000"/>
        </top>
        <bottom/>
      </border>
    </dxf>
    <dxf>
      <font>
        <b val="0"/>
        <i val="0"/>
        <strike val="0"/>
        <condense val="0"/>
        <extend val="0"/>
        <outline val="0"/>
        <shadow val="0"/>
        <u val="none"/>
        <vertAlign val="baseline"/>
        <sz val="12"/>
        <color rgb="FF000000"/>
        <name val="Calibri"/>
        <family val="2"/>
        <scheme val="none"/>
      </font>
      <fill>
        <patternFill patternType="solid">
          <fgColor theme="9" tint="0.79998168889431442"/>
          <bgColor theme="9" tint="0.79998168889431442"/>
        </patternFill>
      </fill>
      <alignment horizontal="center" vertical="center" textRotation="0" wrapText="1" indent="0" justifyLastLine="0" shrinkToFit="0" readingOrder="0"/>
      <border diagonalUp="0" diagonalDown="0" outline="0">
        <left style="thin">
          <color rgb="FF000000"/>
        </left>
        <right/>
        <top style="thin">
          <color rgb="FF000000"/>
        </top>
        <bottom/>
      </border>
    </dxf>
    <dxf>
      <font>
        <b val="0"/>
        <i val="0"/>
        <strike val="0"/>
        <condense val="0"/>
        <extend val="0"/>
        <outline val="0"/>
        <shadow val="0"/>
        <u val="none"/>
        <vertAlign val="baseline"/>
        <sz val="12"/>
        <color rgb="FF000000"/>
        <name val="Calibri"/>
        <family val="2"/>
        <scheme val="none"/>
      </font>
      <fill>
        <patternFill patternType="solid">
          <fgColor theme="9" tint="0.79998168889431442"/>
          <bgColor theme="9" tint="0.79998168889431442"/>
        </patternFill>
      </fill>
      <alignment horizontal="center" vertical="center" textRotation="0" wrapText="1" indent="0" justifyLastLine="0" shrinkToFit="0" readingOrder="0"/>
      <border diagonalUp="0" diagonalDown="0" outline="0">
        <left style="thin">
          <color rgb="FF000000"/>
        </left>
        <right/>
        <top style="thin">
          <color rgb="FF000000"/>
        </top>
        <bottom/>
      </border>
    </dxf>
    <dxf>
      <font>
        <b val="0"/>
        <i val="0"/>
        <strike val="0"/>
        <condense val="0"/>
        <extend val="0"/>
        <outline val="0"/>
        <shadow val="0"/>
        <u val="none"/>
        <vertAlign val="baseline"/>
        <sz val="12"/>
        <color rgb="FF000000"/>
        <name val="Calibri"/>
        <family val="2"/>
        <scheme val="none"/>
      </font>
      <fill>
        <patternFill patternType="solid">
          <fgColor theme="9" tint="0.79998168889431442"/>
          <bgColor theme="9" tint="0.79998168889431442"/>
        </patternFill>
      </fill>
      <alignment horizontal="center" vertical="center" textRotation="0" wrapText="1" indent="0" justifyLastLine="0" shrinkToFit="0" readingOrder="0"/>
      <border diagonalUp="0" diagonalDown="0" outline="0">
        <left style="thin">
          <color rgb="FF000000"/>
        </left>
        <right/>
        <top style="thin">
          <color rgb="FF000000"/>
        </top>
        <bottom/>
      </border>
    </dxf>
    <dxf>
      <font>
        <b val="0"/>
        <i val="0"/>
        <strike val="0"/>
        <condense val="0"/>
        <extend val="0"/>
        <outline val="0"/>
        <shadow val="0"/>
        <u val="none"/>
        <vertAlign val="baseline"/>
        <sz val="12"/>
        <color rgb="FF000000"/>
        <name val="Calibri"/>
        <family val="2"/>
        <scheme val="none"/>
      </font>
      <fill>
        <patternFill patternType="solid">
          <fgColor theme="9" tint="0.79998168889431442"/>
          <bgColor theme="9" tint="0.79998168889431442"/>
        </patternFill>
      </fill>
      <alignment horizontal="center" vertical="center" textRotation="0" wrapText="1" indent="0" justifyLastLine="0" shrinkToFit="0" readingOrder="0"/>
      <border diagonalUp="0" diagonalDown="0" outline="0">
        <left style="thin">
          <color rgb="FF000000"/>
        </left>
        <right/>
        <top style="thin">
          <color rgb="FF000000"/>
        </top>
        <bottom/>
      </border>
    </dxf>
    <dxf>
      <font>
        <b val="0"/>
        <i val="0"/>
        <strike val="0"/>
        <condense val="0"/>
        <extend val="0"/>
        <outline val="0"/>
        <shadow val="0"/>
        <u val="none"/>
        <vertAlign val="baseline"/>
        <sz val="12"/>
        <color rgb="FF000000"/>
        <name val="Calibri"/>
        <family val="2"/>
        <scheme val="none"/>
      </font>
      <fill>
        <patternFill patternType="solid">
          <fgColor theme="9" tint="0.79998168889431442"/>
          <bgColor theme="9" tint="0.79998168889431442"/>
        </patternFill>
      </fill>
      <alignment horizontal="center" vertical="center" textRotation="0" wrapText="1" indent="0" justifyLastLine="0" shrinkToFit="0" readingOrder="0"/>
      <border diagonalUp="0" diagonalDown="0" outline="0">
        <left style="thin">
          <color rgb="FF000000"/>
        </left>
        <right/>
        <top style="thin">
          <color rgb="FF000000"/>
        </top>
        <bottom/>
      </border>
    </dxf>
    <dxf>
      <font>
        <b val="0"/>
        <i val="0"/>
        <strike val="0"/>
        <condense val="0"/>
        <extend val="0"/>
        <outline val="0"/>
        <shadow val="0"/>
        <u val="none"/>
        <vertAlign val="baseline"/>
        <sz val="12"/>
        <color rgb="FF000000"/>
        <name val="Calibri"/>
        <family val="2"/>
        <scheme val="none"/>
      </font>
      <fill>
        <patternFill patternType="solid">
          <fgColor theme="9" tint="0.79998168889431442"/>
          <bgColor theme="9" tint="0.79998168889431442"/>
        </patternFill>
      </fill>
      <alignment horizontal="center" vertical="center" textRotation="0" wrapText="1" indent="0" justifyLastLine="0" shrinkToFit="0" readingOrder="0"/>
      <border diagonalUp="0" diagonalDown="0" outline="0">
        <left style="thin">
          <color rgb="FF000000"/>
        </left>
        <right/>
        <top style="thin">
          <color rgb="FF000000"/>
        </top>
        <bottom/>
      </border>
    </dxf>
    <dxf>
      <font>
        <b val="0"/>
        <i val="0"/>
        <strike val="0"/>
        <condense val="0"/>
        <extend val="0"/>
        <outline val="0"/>
        <shadow val="0"/>
        <u val="none"/>
        <vertAlign val="baseline"/>
        <sz val="12"/>
        <color rgb="FF000000"/>
        <name val="Calibri"/>
        <family val="2"/>
        <scheme val="none"/>
      </font>
      <fill>
        <patternFill patternType="solid">
          <fgColor theme="9" tint="0.79998168889431442"/>
          <bgColor theme="9" tint="0.79998168889431442"/>
        </patternFill>
      </fill>
      <alignment horizontal="center" vertical="center" textRotation="0" wrapText="1" indent="0" justifyLastLine="0" shrinkToFit="0" readingOrder="0"/>
      <border diagonalUp="0" diagonalDown="0" outline="0">
        <left style="thin">
          <color rgb="FF000000"/>
        </left>
        <right/>
        <top style="thin">
          <color rgb="FF000000"/>
        </top>
        <bottom/>
      </border>
    </dxf>
    <dxf>
      <font>
        <b val="0"/>
        <i val="0"/>
        <strike val="0"/>
        <condense val="0"/>
        <extend val="0"/>
        <outline val="0"/>
        <shadow val="0"/>
        <u val="none"/>
        <vertAlign val="baseline"/>
        <sz val="12"/>
        <color rgb="FF000000"/>
        <name val="Calibri"/>
        <family val="2"/>
        <scheme val="none"/>
      </font>
      <fill>
        <patternFill patternType="solid">
          <fgColor theme="9" tint="0.79998168889431442"/>
          <bgColor theme="9" tint="0.79998168889431442"/>
        </patternFill>
      </fill>
      <alignment horizontal="center" vertical="center" textRotation="0" wrapText="1" indent="0" justifyLastLine="0" shrinkToFit="0" readingOrder="0"/>
      <border diagonalUp="0" diagonalDown="0" outline="0">
        <left style="thin">
          <color rgb="FF000000"/>
        </left>
        <right/>
        <top style="thin">
          <color rgb="FF000000"/>
        </top>
        <bottom/>
      </border>
    </dxf>
    <dxf>
      <font>
        <b val="0"/>
        <i val="0"/>
        <strike val="0"/>
        <condense val="0"/>
        <extend val="0"/>
        <outline val="0"/>
        <shadow val="0"/>
        <u val="none"/>
        <vertAlign val="baseline"/>
        <sz val="12"/>
        <color rgb="FF000000"/>
        <name val="Calibri"/>
        <family val="2"/>
        <scheme val="none"/>
      </font>
      <fill>
        <patternFill patternType="solid">
          <fgColor theme="9" tint="0.79998168889431442"/>
          <bgColor theme="9" tint="0.79998168889431442"/>
        </patternFill>
      </fill>
      <alignment horizontal="center" vertical="center" textRotation="0" wrapText="1" indent="0" justifyLastLine="0" shrinkToFit="0" readingOrder="0"/>
      <border diagonalUp="0" diagonalDown="0" outline="0">
        <left style="thin">
          <color rgb="FF000000"/>
        </left>
        <right/>
        <top style="thin">
          <color rgb="FF000000"/>
        </top>
        <bottom/>
      </border>
    </dxf>
    <dxf>
      <font>
        <b val="0"/>
        <i val="0"/>
        <strike val="0"/>
        <condense val="0"/>
        <extend val="0"/>
        <outline val="0"/>
        <shadow val="0"/>
        <u val="none"/>
        <vertAlign val="baseline"/>
        <sz val="12"/>
        <color rgb="FF000000"/>
        <name val="Calibri"/>
        <family val="2"/>
        <scheme val="none"/>
      </font>
      <fill>
        <patternFill patternType="solid">
          <fgColor theme="9" tint="0.79998168889431442"/>
          <bgColor theme="9" tint="0.79998168889431442"/>
        </patternFill>
      </fill>
      <alignment horizontal="center" vertical="center" textRotation="0" wrapText="1" indent="0" justifyLastLine="0" shrinkToFit="0" readingOrder="0"/>
      <border diagonalUp="0" diagonalDown="0" outline="0">
        <left/>
        <right/>
        <top style="thin">
          <color rgb="FF000000"/>
        </top>
        <bottom/>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Calibri"/>
        <family val="2"/>
        <scheme val="none"/>
      </font>
      <fill>
        <patternFill patternType="solid">
          <fgColor theme="9" tint="0.79998168889431442"/>
          <bgColor theme="9" tint="0.79998168889431442"/>
        </patternFill>
      </fill>
      <alignment horizontal="center" vertical="center" textRotation="0" wrapText="1" indent="0" justifyLastLine="0" shrinkToFit="0" readingOrder="0"/>
    </dxf>
    <dxf>
      <font>
        <b/>
        <i val="0"/>
        <strike val="0"/>
        <condense val="0"/>
        <extend val="0"/>
        <outline val="0"/>
        <shadow val="0"/>
        <u val="none"/>
        <vertAlign val="baseline"/>
        <sz val="12"/>
        <color theme="0"/>
        <name val="Calibri"/>
        <family val="2"/>
        <scheme val="none"/>
      </font>
      <fill>
        <patternFill patternType="solid">
          <fgColor theme="9"/>
          <bgColor theme="9"/>
        </patternFill>
      </fill>
      <alignment horizontal="center" vertical="center" textRotation="0" wrapText="0" indent="0" justifyLastLine="0" shrinkToFit="0" readingOrder="0"/>
    </dxf>
    <dxf>
      <font>
        <b val="0"/>
      </font>
      <border diagonalUp="0" diagonalDown="0">
        <left style="medium">
          <color indexed="64"/>
        </left>
        <right style="medium">
          <color indexed="64"/>
        </right>
        <top style="thin">
          <color indexed="64"/>
        </top>
        <bottom style="thin">
          <color indexed="64"/>
        </bottom>
        <vertical style="thin">
          <color indexed="64"/>
        </vertical>
        <horizontal style="thin">
          <color indexed="64"/>
        </horizontal>
      </border>
    </dxf>
    <dxf>
      <border outline="0">
        <left style="medium">
          <color rgb="FF000000"/>
        </left>
        <right style="medium">
          <color rgb="FF000000"/>
        </right>
        <top style="medium">
          <color rgb="FF000000"/>
        </top>
        <bottom style="medium">
          <color rgb="FF000000"/>
        </bottom>
      </border>
    </dxf>
    <dxf>
      <font>
        <b val="0"/>
      </font>
    </dxf>
    <dxf>
      <font>
        <b/>
        <i val="0"/>
        <strike val="0"/>
        <condense val="0"/>
        <extend val="0"/>
        <outline val="0"/>
        <shadow val="0"/>
        <u val="none"/>
        <vertAlign val="baseline"/>
        <sz val="24"/>
        <color theme="0"/>
        <name val="Calibri"/>
        <family val="2"/>
        <scheme val="minor"/>
      </font>
      <fill>
        <patternFill patternType="solid">
          <fgColor indexed="64"/>
          <bgColor theme="8"/>
        </patternFill>
      </fill>
      <alignment horizontal="left" vertical="center" textRotation="0" wrapText="1" indent="0" justifyLastLine="0" shrinkToFit="0" readingOrder="0"/>
    </dxf>
    <dxf>
      <border diagonalUp="0" diagonalDown="0">
        <left style="medium">
          <color indexed="64"/>
        </left>
        <right style="medium">
          <color indexed="64"/>
        </right>
        <top style="thin">
          <color indexed="64"/>
        </top>
        <bottom style="thin">
          <color indexed="64"/>
        </bottom>
        <vertical style="thin">
          <color indexed="64"/>
        </vertical>
        <horizontal style="thin">
          <color indexed="64"/>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24"/>
        <color theme="0"/>
        <name val="Calibri"/>
        <family val="2"/>
        <scheme val="minor"/>
      </font>
      <fill>
        <patternFill patternType="solid">
          <fgColor indexed="64"/>
          <bgColor theme="8"/>
        </patternFill>
      </fill>
      <alignment horizontal="lef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center" vertical="center" textRotation="0" wrapText="1" indent="0" justifyLastLine="0" shrinkToFit="0" readingOrder="0"/>
      <border diagonalUp="0" diagonalDown="0" outline="0">
        <left style="medium">
          <color rgb="FF000000"/>
        </left>
        <right/>
        <top style="medium">
          <color rgb="FF000000"/>
        </top>
        <bottom/>
      </border>
    </dxf>
    <dxf>
      <font>
        <b val="0"/>
        <i val="0"/>
        <strike val="0"/>
        <condense val="0"/>
        <extend val="0"/>
        <outline val="0"/>
        <shadow val="0"/>
        <u val="none"/>
        <vertAlign val="baseline"/>
        <sz val="14"/>
        <color theme="1"/>
        <name val="Calibri"/>
        <family val="2"/>
        <scheme val="minor"/>
      </font>
      <alignment horizontal="center" vertical="center" textRotation="0" wrapText="1" indent="0" justifyLastLine="0" shrinkToFit="0" readingOrder="0"/>
      <border diagonalUp="0" diagonalDown="0" outline="0">
        <left style="medium">
          <color rgb="FF000000"/>
        </left>
        <right/>
        <top style="medium">
          <color rgb="FF000000"/>
        </top>
        <bottom/>
      </border>
    </dxf>
    <dxf>
      <font>
        <b val="0"/>
        <i val="0"/>
        <strike val="0"/>
        <condense val="0"/>
        <extend val="0"/>
        <outline val="0"/>
        <shadow val="0"/>
        <u val="none"/>
        <vertAlign val="baseline"/>
        <sz val="14"/>
        <color theme="1"/>
        <name val="Calibri"/>
        <family val="2"/>
        <scheme val="minor"/>
      </font>
      <alignment horizontal="center" vertical="center" textRotation="0" wrapText="0" indent="0" justifyLastLine="0" shrinkToFit="0" readingOrder="0"/>
      <border diagonalUp="0" diagonalDown="0" outline="0">
        <left style="medium">
          <color rgb="FF000000"/>
        </left>
        <right/>
        <top style="medium">
          <color rgb="FF000000"/>
        </top>
        <bottom/>
      </border>
    </dxf>
    <dxf>
      <font>
        <b val="0"/>
        <i val="0"/>
        <strike val="0"/>
        <condense val="0"/>
        <extend val="0"/>
        <outline val="0"/>
        <shadow val="0"/>
        <u val="none"/>
        <vertAlign val="baseline"/>
        <sz val="14"/>
        <color theme="1"/>
        <name val="Calibri"/>
        <family val="2"/>
        <scheme val="minor"/>
      </font>
      <alignment horizontal="center" vertical="center" textRotation="0" wrapText="0" indent="0" justifyLastLine="0" shrinkToFit="0" readingOrder="0"/>
      <border diagonalUp="0" diagonalDown="0" outline="0">
        <left/>
        <right/>
        <top style="medium">
          <color rgb="FF000000"/>
        </top>
        <bottom/>
      </border>
    </dxf>
    <dxf>
      <border outline="0">
        <left style="medium">
          <color rgb="FF000000"/>
        </left>
        <right style="thin">
          <color rgb="FF000000"/>
        </right>
        <top style="medium">
          <color rgb="FF000000"/>
        </top>
        <bottom style="medium">
          <color rgb="FF000000"/>
        </bottom>
      </border>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2"/>
        <name val="Calibri"/>
        <family val="2"/>
        <scheme val="minor"/>
      </font>
      <alignment horizontal="general" vertical="top" textRotation="0" indent="0" justifyLastLine="0" shrinkToFit="0" readingOrder="0"/>
      <border diagonalUp="0" diagonalDown="0">
        <left/>
        <right/>
        <top style="thin">
          <color rgb="FF000000"/>
        </top>
        <bottom style="thin">
          <color rgb="FF000000"/>
        </bottom>
        <vertical style="thin">
          <color rgb="FF000000"/>
        </vertical>
        <horizontal style="thin">
          <color rgb="FF000000"/>
        </horizontal>
      </border>
    </dxf>
    <dxf>
      <border>
        <top style="thin">
          <color auto="1"/>
        </top>
      </border>
    </dxf>
    <dxf>
      <border diagonalUp="0" diagonalDown="0">
        <left style="thin">
          <color auto="1"/>
        </left>
        <right style="thin">
          <color auto="1"/>
        </right>
        <top style="thin">
          <color auto="1"/>
        </top>
        <bottom style="thin">
          <color auto="1"/>
        </bottom>
      </border>
    </dxf>
    <dxf>
      <font>
        <strike val="0"/>
        <outline val="0"/>
        <shadow val="0"/>
        <u val="none"/>
        <vertAlign val="baseline"/>
        <sz val="12"/>
        <name val="Calibri"/>
        <family val="2"/>
        <scheme val="minor"/>
      </font>
      <alignment horizontal="general" vertical="top" textRotation="0" indent="0" justifyLastLine="0" shrinkToFit="0" readingOrder="0"/>
    </dxf>
    <dxf>
      <border>
        <bottom style="thin">
          <color auto="1"/>
        </bottom>
      </border>
    </dxf>
    <dxf>
      <font>
        <strike val="0"/>
        <outline val="0"/>
        <shadow val="0"/>
        <u val="none"/>
        <vertAlign val="baseline"/>
        <sz val="14"/>
        <color auto="1"/>
        <name val="Calibri"/>
        <family val="2"/>
        <scheme val="minor"/>
      </font>
      <fill>
        <patternFill patternType="solid">
          <fgColor indexed="64"/>
          <bgColor theme="9" tint="0.79998168889431442"/>
        </patternFill>
      </fill>
      <alignment horizontal="general" vertical="top" textRotation="0" wrapText="0" indent="0" justifyLastLine="0" shrinkToFit="0" readingOrder="0"/>
      <border>
        <left style="thin">
          <color rgb="FF000000"/>
        </left>
        <right style="thin">
          <color rgb="FF000000"/>
        </right>
        <top/>
        <bottom/>
        <vertical style="thin">
          <color rgb="FF000000"/>
        </vertical>
        <horizontal style="thin">
          <color rgb="FF000000"/>
        </horizontal>
      </border>
    </dxf>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border diagonalUp="0" diagonalDown="0" outline="0">
        <left/>
        <right/>
        <top style="thin">
          <color indexed="64"/>
        </top>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dxf>
    <dxf>
      <font>
        <b/>
        <i val="0"/>
        <strike val="0"/>
        <condense val="0"/>
        <extend val="0"/>
        <outline val="0"/>
        <shadow val="0"/>
        <u val="none"/>
        <vertAlign val="baseline"/>
        <sz val="24"/>
        <color theme="0"/>
        <name val="Calibri"/>
        <family val="2"/>
        <scheme val="minor"/>
      </font>
      <fill>
        <patternFill patternType="solid">
          <fgColor indexed="64"/>
          <bgColor theme="9" tint="-0.499984740745262"/>
        </patternFill>
      </fill>
      <alignment horizontal="center" vertical="top" textRotation="0" wrapText="1" indent="0" justifyLastLine="0" shrinkToFit="0" readingOrder="0"/>
    </dxf>
    <dxf>
      <font>
        <strike val="0"/>
        <outline val="0"/>
        <shadow val="0"/>
        <vertAlign val="baseline"/>
        <sz val="14"/>
        <name val="Calibri"/>
        <family val="2"/>
        <scheme val="minor"/>
      </font>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4"/>
        <name val="Calibri"/>
        <family val="2"/>
        <scheme val="minor"/>
      </font>
    </dxf>
    <dxf>
      <border>
        <bottom style="thin">
          <color indexed="64"/>
        </bottom>
      </border>
    </dxf>
    <dxf>
      <font>
        <b/>
        <i val="0"/>
        <strike val="0"/>
        <condense val="0"/>
        <extend val="0"/>
        <outline val="0"/>
        <shadow val="0"/>
        <u val="none"/>
        <vertAlign val="baseline"/>
        <sz val="24"/>
        <color theme="0"/>
        <name val="Calibri"/>
        <family val="2"/>
        <scheme val="minor"/>
      </font>
      <fill>
        <patternFill patternType="solid">
          <fgColor indexed="64"/>
          <bgColor theme="9" tint="-0.499984740745262"/>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dxf>
    <dxf>
      <border>
        <bottom style="thin">
          <color indexed="64"/>
        </bottom>
      </border>
    </dxf>
    <dxf>
      <font>
        <b/>
        <i val="0"/>
        <strike val="0"/>
        <condense val="0"/>
        <extend val="0"/>
        <outline val="0"/>
        <shadow val="0"/>
        <u val="none"/>
        <vertAlign val="baseline"/>
        <sz val="24"/>
        <color theme="0"/>
        <name val="Calibri"/>
        <family val="2"/>
        <scheme val="minor"/>
      </font>
      <fill>
        <patternFill patternType="solid">
          <fgColor indexed="64"/>
          <bgColor theme="9" tint="-0.499984740745262"/>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dxf>
    <dxf>
      <border>
        <bottom style="thin">
          <color indexed="64"/>
        </bottom>
      </border>
    </dxf>
    <dxf>
      <font>
        <b/>
        <i val="0"/>
        <strike val="0"/>
        <condense val="0"/>
        <extend val="0"/>
        <outline val="0"/>
        <shadow val="0"/>
        <u val="none"/>
        <vertAlign val="baseline"/>
        <sz val="24"/>
        <color theme="1"/>
        <name val="Calibri"/>
        <family val="2"/>
        <scheme val="minor"/>
      </font>
      <fill>
        <patternFill patternType="solid">
          <fgColor indexed="64"/>
          <bgColor theme="9" tint="-0.499984740745262"/>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1579451</xdr:colOff>
      <xdr:row>0</xdr:row>
      <xdr:rowOff>231333</xdr:rowOff>
    </xdr:from>
    <xdr:to>
      <xdr:col>0</xdr:col>
      <xdr:colOff>6383110</xdr:colOff>
      <xdr:row>0</xdr:row>
      <xdr:rowOff>1640719</xdr:rowOff>
    </xdr:to>
    <xdr:pic>
      <xdr:nvPicPr>
        <xdr:cNvPr id="14" name="Picture 13" descr="FDOE logo with Web site: Fldoe.org.&#10;">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9451" y="231333"/>
          <a:ext cx="4803659" cy="14093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9141F05A-C6A7-5043-AFD0-0D045D880942}" name="Table29" displayName="Table29" ref="A1:A30" totalsRowShown="0" headerRowDxfId="216" dataDxfId="214" headerRowBorderDxfId="215" tableBorderDxfId="213" totalsRowBorderDxfId="212" dataCellStyle="Hyperlink">
  <autoFilter ref="A1:A30" xr:uid="{9141F05A-C6A7-5043-AFD0-0D045D880942}"/>
  <tableColumns count="1">
    <tableColumn id="1" xr3:uid="{EFBCBDE9-CD04-6D4E-B2A2-DBAA59E22005}" name="Equipment Upgrade and Modernization (EUM) Grant _x000a_Project Concept Workbook_x000a_General Instructions" dataDxfId="211" dataCellStyle="Hyperlink"/>
  </tableColumns>
  <tableStyleInfo name="TableStyleLight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1537A17-1B04-9149-8628-77657C088100}" name="Table28" displayName="Table28" ref="A1:A9" totalsRowShown="0" headerRowDxfId="210" dataDxfId="208" headerRowBorderDxfId="209" tableBorderDxfId="207" totalsRowBorderDxfId="206">
  <autoFilter ref="A1:A9" xr:uid="{01537A17-1B04-9149-8628-77657C088100}"/>
  <tableColumns count="1">
    <tableColumn id="1" xr3:uid="{BE782A81-1CA2-2E47-BFEE-BA56194BA5A0}" name="EUM Grant _x000a_Eligibility Summary" dataDxfId="205"/>
  </tableColumns>
  <tableStyleInfo name="TableStyleLight1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270C0029-05CE-B84E-A7BB-49752CC93237}" name="Table27" displayName="Table27" ref="A1:A17" totalsRowShown="0" headerRowDxfId="204" dataDxfId="202" headerRowBorderDxfId="203" tableBorderDxfId="201" totalsRowBorderDxfId="200">
  <autoFilter ref="A1:A17" xr:uid="{270C0029-05CE-B84E-A7BB-49752CC93237}"/>
  <tableColumns count="1">
    <tableColumn id="1" xr3:uid="{17CE9F58-5F22-3B47-A756-A32DC807AF4B}" name="EUM Grant _x000a_Equipment Frequently Asked Questions" dataDxfId="199"/>
  </tableColumns>
  <tableStyleInfo name="TableStyleLight1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37D39AF2-49CF-7844-8F0C-0BFAFACC8604}" name="Table25" displayName="Table25" ref="A1:A6" totalsRowShown="0" headerRowDxfId="198" dataDxfId="197" tableBorderDxfId="196">
  <autoFilter ref="A1:A6" xr:uid="{37D39AF2-49CF-7844-8F0C-0BFAFACC8604}"/>
  <tableColumns count="1">
    <tableColumn id="1" xr3:uid="{B5DA449F-A75F-E740-AD85-6869F362EE22}" name="EUM Grant _x000a_Screening Questionnaire Instructions" dataDxfId="195"/>
  </tableColumns>
  <tableStyleInfo name="TableStyleLight1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e5" displayName="Table5" ref="B12:B38" totalsRowShown="0" headerRowDxfId="194" dataDxfId="192" headerRowBorderDxfId="193" tableBorderDxfId="191" totalsRowBorderDxfId="190">
  <tableColumns count="1">
    <tableColumn id="1" xr3:uid="{00000000-0010-0000-0100-000001000000}" name="Enrollment Threshold. (See General Instructions for Additional Guidance.)" dataDxfId="189"/>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71945009-0328-A246-A5E7-073161F77AE7}" name="Table15" displayName="Table15" ref="A2:D35" totalsRowShown="0" headerRowDxfId="188" dataDxfId="187" tableBorderDxfId="186">
  <autoFilter ref="A2:D35" xr:uid="{71945009-0328-A246-A5E7-073161F77AE7}"/>
  <tableColumns count="4">
    <tableColumn id="1" xr3:uid="{7D577DF9-7F8E-474B-83A9-62D6E7D659A4}" name="Sec." dataDxfId="185"/>
    <tableColumn id="2" xr3:uid="{9CD1F948-716A-D246-BB43-55DDB5C49969}" name="Part" dataDxfId="184"/>
    <tableColumn id="3" xr3:uid="{8CCCD0F8-2F3F-BD43-B4E9-F3E7DE91170E}" name="Prompt" dataDxfId="183"/>
    <tableColumn id="4" xr3:uid="{8B6FC36A-E366-D247-8F70-01BFD1EBEF63}" name="Description" dataDxfId="182"/>
  </tableColumns>
  <tableStyleInfo name="TableStyleLight14"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4931DA6-5A0D-4E00-9563-A39ACDE1F919}" name="Table234" displayName="Table234" ref="B1:B27" totalsRowShown="0" headerRowDxfId="181" tableBorderDxfId="180">
  <autoFilter ref="B1:B27" xr:uid="{EDAC32C7-CC31-3D45-BDDD-E980085E2746}"/>
  <tableColumns count="1">
    <tableColumn id="1" xr3:uid="{B625A83E-6964-4212-987C-0CF1EDE7F139}" name="2A. Applicant Information (School Districts Only)" dataDxfId="179"/>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5E280BF-2416-4378-8658-F899A4A88450}" name="Table245" displayName="Table245" ref="B1:B26" totalsRowShown="0" headerRowDxfId="178" dataDxfId="177" tableBorderDxfId="176">
  <autoFilter ref="B1:B26" xr:uid="{DCD27EA1-E0E1-1E45-A480-D61D017BCCA8}"/>
  <tableColumns count="1">
    <tableColumn id="1" xr3:uid="{2A5D9B20-A086-48ED-A960-B1466E029FAC}" name="2B. Applicant Information _x000a_(Florida College System (FCS) Institutions only" dataDxfId="175"/>
  </tableColumns>
  <tableStyleInfo name="TableStyleLight13"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CDFBD796-5B88-AB49-8E82-EF757E0B3FEA}" name="Table10" displayName="Table10" ref="A3:O23" totalsRowShown="0" headerRowDxfId="174" dataDxfId="173" tableBorderDxfId="172">
  <autoFilter ref="A3:O23" xr:uid="{CDFBD796-5B88-AB49-8E82-EF757E0B3FEA}"/>
  <tableColumns count="15">
    <tableColumn id="1" xr3:uid="{64270436-039B-BD4A-9B5E-E246103BA5F7}" name="CIP_Number_20202" dataDxfId="171"/>
    <tableColumn id="4" xr3:uid="{887C355D-1417-F841-8AE4-70F4C13B0D5F}" name="FDOE_Program_Title" dataDxfId="170"/>
    <tableColumn id="5" xr3:uid="{5BDA9145-E0E2-574E-AFF3-F8B68E33395A}" name="Program_Type" dataDxfId="169"/>
    <tableColumn id="6" xr3:uid="{621F2E0C-6342-B247-9EF2-44E6DBB0593E}" name="Postsecondary_Program_Number" dataDxfId="168"/>
    <tableColumn id="10" xr3:uid="{74ED107F-AAA9-7E4A-97CE-4F994416883F}" name="Career_Cluster" dataDxfId="167"/>
    <tableColumn id="13" xr3:uid="{B60E07BD-7E09-8D47-B3F7-7F8911B6710B}" name="NonTrad" dataDxfId="166"/>
    <tableColumn id="14" xr3:uid="{C9312C69-A612-5F4C-A954-34F6D2F27D72}" name="SOC_Code" dataDxfId="165"/>
    <tableColumn id="15" xr3:uid="{0EA1FA32-AB1B-144F-8973-F7DAF5D95B5A}" name="SOC_Title" dataDxfId="164"/>
    <tableColumn id="16" xr3:uid="{341EB292-50FA-DA4D-B3B0-E5A9D740B20D}" name="Teach_Out_Programs" dataDxfId="163"/>
    <tableColumn id="17" xr3:uid="{168FFE35-1DF2-DA4E-A66F-BB2A23E1DB98}" name="Year_Daggered" dataDxfId="162"/>
    <tableColumn id="18" xr3:uid="{4763D788-DA7A-DF4F-B71D-7A08F37419AD}" name="Last_Reportable_Year" dataDxfId="161"/>
    <tableColumn id="19" xr3:uid="{8E8DACB9-D87B-004B-AEB5-D390E0C20437}" name="Replaced" dataDxfId="160"/>
    <tableColumn id="20" xr3:uid="{1DC90C9C-1546-3447-A84A-C93659476F77}" name="Replacement" dataDxfId="159"/>
    <tableColumn id="21" xr3:uid="{9BAD4508-55D5-CA42-B770-6C54804CECC6}" name="Replaces_Old_CIP" dataDxfId="158"/>
    <tableColumn id="25" xr3:uid="{B70BB859-04DD-A948-8DAB-6D9C0FCA2945}" name="Perkins_Fundable" dataDxfId="157"/>
  </tableColumns>
  <tableStyleInfo name="TableStyleMedium7"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DCC40C1-B5AA-8B46-87BA-0EF92D8845DD}" name="Table13" displayName="Table13" ref="A3:I249" totalsRowShown="0" headerRowDxfId="156" dataDxfId="155" tableBorderDxfId="154">
  <autoFilter ref="A3:I249" xr:uid="{2DCC40C1-B5AA-8B46-87BA-0EF92D8845DD}"/>
  <tableColumns count="9">
    <tableColumn id="1" xr3:uid="{CF350829-D3A2-8844-92E5-7322DCA219DC}" name="FDOE_Program_Title" dataDxfId="153"/>
    <tableColumn id="2" xr3:uid="{46E90FEC-0C46-FD49-B921-07CF04E9AC1B}" name="Program_Type" dataDxfId="152"/>
    <tableColumn id="3" xr3:uid="{C1F3D7BC-EDC3-274B-B87B-EFE9F813E827}" name="Postsecondary_Program_Number" dataDxfId="151"/>
    <tableColumn id="7" xr3:uid="{8BE2A6D3-BD8F-AB47-BCB7-7D8AE5C4424D}" name="Career_Cluster" dataDxfId="150"/>
    <tableColumn id="10" xr3:uid="{FB3DE369-35DC-A14D-AB44-97AB335B4DC3}" name="NonTrad" dataDxfId="149"/>
    <tableColumn id="11" xr3:uid="{B6B2DA7C-B182-AB4D-B377-F8CD3149C686}" name="SOC_Code" dataDxfId="148"/>
    <tableColumn id="12" xr3:uid="{16097D33-885B-A544-A552-5F280F721377}" name="SOC_Title" dataDxfId="147"/>
    <tableColumn id="19" xr3:uid="{71D7883A-B1E6-534B-B57A-578BE671E603}" name="Replaces_Old_CIP" dataDxfId="146"/>
    <tableColumn id="23" xr3:uid="{9B4FB53B-F7FB-BA47-9959-20B364FD07FC}" name="Perkins_Fundable" dataDxfId="145"/>
  </tableColumns>
  <tableStyleInfo name="TableStyleLight2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73C6C069-A71C-E748-B93B-8D0D2664EDE4}" name="Table14" displayName="Table14" ref="A3:K521" totalsRowShown="0" headerRowDxfId="144" dataDxfId="143" tableBorderDxfId="142">
  <autoFilter ref="A3:K521" xr:uid="{73C6C069-A71C-E748-B93B-8D0D2664EDE4}"/>
  <tableColumns count="11">
    <tableColumn id="1" xr3:uid="{D745DC3C-AB12-AA42-B492-259E09A0CDF8}" name="CIP_Number_Text" dataDxfId="141"/>
    <tableColumn id="4" xr3:uid="{B14E84B5-E7B7-4442-A004-44C318B203BE}" name="FDOE_Program_Title" dataDxfId="140"/>
    <tableColumn id="5" xr3:uid="{598B242C-9303-3049-86F9-25DCD37C5AC6}" name="Program_Type" dataDxfId="139"/>
    <tableColumn id="10" xr3:uid="{5978617E-5ABD-ED44-B0B5-498034558FA5}" name="Career_Cluster" dataDxfId="138"/>
    <tableColumn id="11" xr3:uid="{8C51890B-E69E-0340-8D04-63BCF494BD8E}" name="Career_Areas_Abbrev" dataDxfId="137"/>
    <tableColumn id="12" xr3:uid="{3D7F262F-2E2B-E241-A116-A7EB142B10CD}" name="Program_area" dataDxfId="136"/>
    <tableColumn id="13" xr3:uid="{E88A30D8-24B0-8D41-8497-F2410DD24864}" name="NonTrad" dataDxfId="135"/>
    <tableColumn id="14" xr3:uid="{ADE652D4-6A32-B44C-9B55-CA70900E8FAA}" name="SOC_Code" dataDxfId="134"/>
    <tableColumn id="15" xr3:uid="{625490F5-7A7C-7947-88EC-2AC6BEB0C9F6}" name="SOC_Title" dataDxfId="133"/>
    <tableColumn id="22" xr3:uid="{B84661ED-29F9-104F-9ADD-F2925811B021}" name="Replaces_Old_CIP" dataDxfId="132"/>
    <tableColumn id="26" xr3:uid="{960318A9-ABD3-1C44-8546-31D0CB4A5AA6}" name="Perkins_Fundable" dataDxfId="131"/>
  </tableColumns>
  <tableStyleInfo name="TableStyleMedium7"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8000000}" name="Table1" displayName="Table1" ref="B1:B24" totalsRowShown="0" headerRowDxfId="130" dataDxfId="129" tableBorderDxfId="128">
  <autoFilter ref="B1:B24" xr:uid="{00000000-000C-0000-FFFF-FFFF08000000}"/>
  <tableColumns count="1">
    <tableColumn id="1" xr3:uid="{00000000-0010-0000-0800-000001000000}" name="3. Postsecondary Questionnaire_x000a_Instructions: Enter your responses in the spaces below. Respond to all questions, using N/A if not applicable." dataDxfId="127"/>
  </tableColumns>
  <tableStyleInfo name="TableStyleLight13"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E48E3DDD-AD2E-456C-A242-D3EDDB4CC2BC}" name="Table1619" displayName="Table1619" ref="A4:C19" totalsRowShown="0" headerRowDxfId="126" dataDxfId="124" headerRowBorderDxfId="125" tableBorderDxfId="123" totalsRowBorderDxfId="122">
  <autoFilter ref="A4:C19" xr:uid="{E48E3DDD-AD2E-456C-A242-D3EDDB4CC2BC}"/>
  <tableColumns count="3">
    <tableColumn id="1" xr3:uid="{53AFBE7D-5A17-4850-BEE8-A22A3DCDD47F}" name="Category" dataDxfId="121"/>
    <tableColumn id="2" xr3:uid="{5D60F2DE-34C3-40F4-B38F-5B3B920FE0BB}" name="Group" dataDxfId="120"/>
    <tableColumn id="3" xr3:uid="{B95E2308-B6EA-4CE5-8C5B-1ED2DF0FB9B4}" name="Directions" dataDxfId="119"/>
  </tableColumns>
  <tableStyleInfo name="TableStyleLight2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C07EA52-3EED-43B4-8783-4AA3FECA4B5D}" name="Table2" displayName="Table2" ref="A14:I34" totalsRowShown="0" headerRowDxfId="118" dataDxfId="116" headerRowBorderDxfId="117" tableBorderDxfId="115" totalsRowBorderDxfId="114" headerRowCellStyle="Normal 2" dataCellStyle="Normal 2">
  <autoFilter ref="A14:I34" xr:uid="{CC07EA52-3EED-43B4-8783-4AA3FECA4B5D}"/>
  <tableColumns count="9">
    <tableColumn id="1" xr3:uid="{1C523296-16F8-4704-94C0-946124912DFA}" name="A_x000a_Line Number" dataDxfId="113">
      <calculatedColumnFormula>ROW(A15)-14</calculatedColumnFormula>
    </tableColumn>
    <tableColumn id="2" xr3:uid="{089C5286-D717-4909-AD02-53842CA36760}" name="B_x000a_Function Code" dataDxfId="112"/>
    <tableColumn id="3" xr3:uid="{CD112B97-BEDD-4702-90E9-A61955FA5215}" name="C_x000a_Object Code" dataDxfId="111"/>
    <tableColumn id="4" xr3:uid="{C5770EB8-F4D3-48A3-AE90-0FF4F357E5E6}" name="D_x000a_Account Title" dataDxfId="110" dataCellStyle="Normal 2"/>
    <tableColumn id="5" xr3:uid="{304AC23C-CB6B-4EFD-9627-D59B410DB9B0}" name="E_x000a_Description" dataDxfId="109" dataCellStyle="Normal 2"/>
    <tableColumn id="6" xr3:uid="{BF8B7CE2-7F50-46F8-BE68-33BED5AA1E4F}" name="F_x000a_Location Name/ Program" dataDxfId="108" dataCellStyle="Normal 2"/>
    <tableColumn id="7" xr3:uid="{1060B7F3-F57E-4C0F-8EB7-47C076627645}" name="G_x000a_Number of Items" dataDxfId="107" dataCellStyle="Normal 2"/>
    <tableColumn id="8" xr3:uid="{6600917A-5F6A-4216-845B-F3DD218108BF}" name="H_x000a_Item Cost ($)" dataDxfId="106" dataCellStyle="Normal 2"/>
    <tableColumn id="9" xr3:uid="{605E3AA5-4E38-44BD-965D-207FA9CA217E}" name="I_x000a_Total Amount ($)" dataDxfId="105" dataCellStyle="Normal 2">
      <calculatedColumnFormula>IF(SUM(G15*H15)=0,"",SUM(G15*H15))</calculatedColumnFormula>
    </tableColumn>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AF9C6575-48C2-461E-8BC4-04034D69E35F}" name="Table1148321" displayName="Table1148321" ref="A3:AC249" totalsRowShown="0" headerRowDxfId="104" dataDxfId="102" headerRowBorderDxfId="103" tableBorderDxfId="101" totalsRowBorderDxfId="100">
  <autoFilter ref="A3:AC249" xr:uid="{00000000-0009-0000-0100-000002000000}"/>
  <sortState xmlns:xlrd2="http://schemas.microsoft.com/office/spreadsheetml/2017/richdata2" ref="A4:U238">
    <sortCondition ref="A3:A238"/>
  </sortState>
  <tableColumns count="29">
    <tableColumn id="2" xr3:uid="{5388BB6C-9E79-4064-9CFE-3EDF42B3B932}" name="CIP_Number_2020" dataDxfId="99"/>
    <tableColumn id="7" xr3:uid="{7A109975-62F8-49DE-A9D5-E4087140989F}" name="Leading Zero" dataDxfId="98"/>
    <tableColumn id="8" xr3:uid="{B33CDD8D-E9E0-40A3-9C40-9E5A17F9D616}" name="Concatenate" dataDxfId="97">
      <calculatedColumnFormula>CONCATENATE(B4,A4)</calculatedColumnFormula>
    </tableColumn>
    <tableColumn id="1" xr3:uid="{8A4B13F5-A068-45EA-8D9F-5BE4F788306D}" name="CIP_Number_20202" dataDxfId="96"/>
    <tableColumn id="3" xr3:uid="{C2AF9D3D-C405-4730-A9EC-E90659806E5B}" name="CIP_Number_2010" dataDxfId="95"/>
    <tableColumn id="4" xr3:uid="{DE2635E4-4FC9-419B-B7F2-FCD4B0C24EDE}" name="Federal_6_Digit_CIP_2020" dataDxfId="94"/>
    <tableColumn id="5" xr3:uid="{5BBCF84E-9D0C-4118-9C6B-051E081AE50B}" name="FDOE_Program_Title" dataDxfId="93"/>
    <tableColumn id="6" xr3:uid="{FE5D2E05-AAF6-4717-9478-80C7F4BAFEC7}" name="Program_Type" dataDxfId="92"/>
    <tableColumn id="9" xr3:uid="{9C80DCA0-A72F-4DB1-B7D2-7334C7DC528E}" name="Postsecondary_Program_Number" dataDxfId="91"/>
    <tableColumn id="14" xr3:uid="{55A2E66C-2FB9-4351-82E5-FEA88BFD80CD}" name="Postsecondary_Hours" dataDxfId="90"/>
    <tableColumn id="15" xr3:uid="{660E69C1-2041-4A96-9B87-1B2D0D0550E2}" name="College_Credit_Hours" dataDxfId="89"/>
    <tableColumn id="16" xr3:uid="{27CA4350-BDC2-4358-B293-DEB878BCC4D9}" name="New_Pgm_Length_Change" dataDxfId="88"/>
    <tableColumn id="17" xr3:uid="{42406906-A446-4C84-9A4D-BC4A7936792A}" name="Career_Cluster" dataDxfId="87"/>
    <tableColumn id="18" xr3:uid="{252D3AB2-22B7-4839-AF82-140A720DDF97}" name="Career_Areas_Abbrev" dataDxfId="86"/>
    <tableColumn id="19" xr3:uid="{286244FD-568E-4883-B0C6-CC7AD06A8EC8}" name="Program_area" dataDxfId="85"/>
    <tableColumn id="23" xr3:uid="{C3718493-0EF7-4C35-B752-8A2F026D34C4}" name="NonTrad" dataDxfId="84"/>
    <tableColumn id="24" xr3:uid="{1498F137-A998-4AFB-B817-E9E875811ADB}" name="SOC_Code" dataDxfId="83"/>
    <tableColumn id="25" xr3:uid="{084848DF-6C62-4068-925A-042849447CD7}" name="SOC_Title" dataDxfId="82"/>
    <tableColumn id="26" xr3:uid="{9AC1DFD0-B717-471E-9D52-033C997CF389}" name="Teach_Out_Programs" dataDxfId="81"/>
    <tableColumn id="29" xr3:uid="{19BAD941-8DFF-4912-AD36-6C599B194A15}" name="Year_Daggered" dataDxfId="80"/>
    <tableColumn id="34" xr3:uid="{67B9C909-A96E-4E55-8BBF-E8651450D745}" name="Last_Reportable_Year" dataDxfId="79"/>
    <tableColumn id="10" xr3:uid="{75136171-732A-43E5-91EE-D480A25F749F}" name="Replaced" dataDxfId="78"/>
    <tableColumn id="11" xr3:uid="{FEEC14CE-B3DC-4AE0-8469-74EB67153E94}" name="Replacement" dataDxfId="77"/>
    <tableColumn id="12" xr3:uid="{BD4AE96C-3F0D-4F48-86BE-228EBF210B15}" name="Replacement_2" dataDxfId="76"/>
    <tableColumn id="13" xr3:uid="{9DC28315-B510-4AA6-882A-FCC0F8064835}" name="Replaces_Old_CIP" dataDxfId="75"/>
    <tableColumn id="20" xr3:uid="{675508C4-6684-43D1-AE7F-468191E61E16}" name="Single_Course_Program" dataDxfId="74"/>
    <tableColumn id="21" xr3:uid="{970DADC2-9911-439F-B221-CF5DE4306921}" name="New_Program" dataDxfId="73"/>
    <tableColumn id="22" xr3:uid="{C74694D5-BA40-4365-8B60-DEE355723C95}" name="Year of Inception" dataDxfId="72"/>
    <tableColumn id="27" xr3:uid="{5F6F2B44-0062-450E-B6D7-5843A7B0F1F4}" name="Perkins_Fundable" dataDxfId="71"/>
  </tableColumns>
  <tableStyleInfo name="TableStyleMedium7"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B000000}" name="Table11483" displayName="Table11483" ref="A3:AC521" totalsRowShown="0" headerRowDxfId="70" dataDxfId="68" headerRowBorderDxfId="69" tableBorderDxfId="67" totalsRowBorderDxfId="66">
  <autoFilter ref="A3:AC521" xr:uid="{00000000-0009-0000-0100-000002000000}"/>
  <sortState xmlns:xlrd2="http://schemas.microsoft.com/office/spreadsheetml/2017/richdata2" ref="A4:AC514">
    <sortCondition ref="D3:D514"/>
  </sortState>
  <tableColumns count="29">
    <tableColumn id="2" xr3:uid="{00000000-0010-0000-0B00-000002000000}" name="CIP_Number_2020" dataDxfId="65"/>
    <tableColumn id="7" xr3:uid="{8278B7E2-3A6A-402C-BC8A-F9F456CB0F91}" name="Leading Zero" dataDxfId="64"/>
    <tableColumn id="8" xr3:uid="{501AE94A-468A-4BE6-87DE-760905DF71ED}" name="Concatenate" dataDxfId="63">
      <calculatedColumnFormula>CONCATENATE(B4,A4)</calculatedColumnFormula>
    </tableColumn>
    <tableColumn id="1" xr3:uid="{F7B4B171-0498-4DAA-8E97-C4061068D418}" name="CIP_Number_20202" dataDxfId="62"/>
    <tableColumn id="3" xr3:uid="{00000000-0010-0000-0B00-000003000000}" name="CIP_Number_2010" dataDxfId="61"/>
    <tableColumn id="4" xr3:uid="{00000000-0010-0000-0B00-000004000000}" name="Federal_6_Digit_CIP_2020" dataDxfId="60"/>
    <tableColumn id="5" xr3:uid="{00000000-0010-0000-0B00-000005000000}" name="FDOE_Program_Title" dataDxfId="59"/>
    <tableColumn id="6" xr3:uid="{00000000-0010-0000-0B00-000006000000}" name="Program_Type" dataDxfId="58"/>
    <tableColumn id="9" xr3:uid="{00000000-0010-0000-0B00-000009000000}" name="Postsecondary_Program_Number" dataDxfId="57"/>
    <tableColumn id="14" xr3:uid="{00000000-0010-0000-0B00-00000E000000}" name="Postsecondary_Hours" dataDxfId="56"/>
    <tableColumn id="15" xr3:uid="{00000000-0010-0000-0B00-00000F000000}" name="College_Credit_Hours" dataDxfId="55"/>
    <tableColumn id="16" xr3:uid="{00000000-0010-0000-0B00-000010000000}" name="New_Pgm_Length_Change" dataDxfId="54"/>
    <tableColumn id="17" xr3:uid="{00000000-0010-0000-0B00-000011000000}" name="Career_Cluster" dataDxfId="53"/>
    <tableColumn id="18" xr3:uid="{00000000-0010-0000-0B00-000012000000}" name="Career_Areas_Abbrev" dataDxfId="52"/>
    <tableColumn id="19" xr3:uid="{00000000-0010-0000-0B00-000013000000}" name="Program_area" dataDxfId="51"/>
    <tableColumn id="23" xr3:uid="{00000000-0010-0000-0B00-000017000000}" name="NonTrad" dataDxfId="50"/>
    <tableColumn id="24" xr3:uid="{00000000-0010-0000-0B00-000018000000}" name="SOC_Code" dataDxfId="49"/>
    <tableColumn id="25" xr3:uid="{00000000-0010-0000-0B00-000019000000}" name="SOC_Title" dataDxfId="48"/>
    <tableColumn id="26" xr3:uid="{00000000-0010-0000-0B00-00001A000000}" name="Teach_Out_Programs" dataDxfId="47"/>
    <tableColumn id="29" xr3:uid="{00000000-0010-0000-0B00-00001D000000}" name="Year_Daggered" dataDxfId="46"/>
    <tableColumn id="34" xr3:uid="{00000000-0010-0000-0B00-000022000000}" name="Last_Reportable_Year" dataDxfId="45"/>
    <tableColumn id="10" xr3:uid="{412461A0-AC19-4340-904A-45E56D13FB85}" name="Replaced" dataDxfId="44"/>
    <tableColumn id="11" xr3:uid="{216A5396-6A94-458B-9542-BB921E78311B}" name="Replacement" dataDxfId="43"/>
    <tableColumn id="12" xr3:uid="{CC05BD6E-CEB3-4875-8392-7A923B775043}" name="Replacement_2" dataDxfId="42"/>
    <tableColumn id="13" xr3:uid="{033EAE4C-FBB8-4804-970C-35AE3FE72D85}" name="Replaces_Old_CIP" dataDxfId="41"/>
    <tableColumn id="20" xr3:uid="{627FF237-85E5-4950-8E29-DBC32B82CFC5}" name="Single_Course_Program" dataDxfId="40"/>
    <tableColumn id="21" xr3:uid="{FE843743-5F4C-4CFA-8B22-0FE928872A5A}" name="New_Program" dataDxfId="39"/>
    <tableColumn id="22" xr3:uid="{DC40FF91-58D1-4292-97BA-32A7C3841B0F}" name="Year of Inception" dataDxfId="38"/>
    <tableColumn id="27" xr3:uid="{55104C94-3FBF-4A24-9453-254C029083E6}" name="Perkins_Fundable" dataDxfId="37"/>
  </tableColumns>
  <tableStyleInfo name="TableStyleMedium7"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7E0886D-556D-4FC2-8C1E-AA82CE663D3F}" name="Table9" displayName="Table9" ref="H1:I68" totalsRowShown="0">
  <autoFilter ref="H1:I68" xr:uid="{47E0886D-556D-4FC2-8C1E-AA82CE663D3F}"/>
  <tableColumns count="2">
    <tableColumn id="1" xr3:uid="{9D4BE8B7-A775-4468-9178-0F3949CF740B}" name="Workforce Development Area (24–28)"/>
    <tableColumn id="2" xr3:uid="{3949B825-3894-4ABF-902E-B36DBB07B071}" name="County"/>
  </tableColumns>
  <tableStyleInfo name="TableStyleLight8"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A000000}" name="Table1149" displayName="Table1149" ref="A3:AB23" totalsRowShown="0" headerRowDxfId="36" dataDxfId="34" headerRowBorderDxfId="35" tableBorderDxfId="33" totalsRowBorderDxfId="32">
  <autoFilter ref="A3:AB23" xr:uid="{00000000-0009-0000-0100-000008000000}"/>
  <sortState xmlns:xlrd2="http://schemas.microsoft.com/office/spreadsheetml/2017/richdata2" ref="A4:S8">
    <sortCondition ref="A3:A8"/>
  </sortState>
  <tableColumns count="28">
    <tableColumn id="2" xr3:uid="{00000000-0010-0000-0A00-000002000000}" name="CIP_Number_2020" dataDxfId="31"/>
    <tableColumn id="10" xr3:uid="{11EA40F3-4C8A-4D16-90AA-9381112F8591}" name="Leading Zero" dataDxfId="30"/>
    <tableColumn id="1" xr3:uid="{458BF296-AD8E-4C01-8176-242BCA75F7A4}" name="Concatenate" dataDxfId="29"/>
    <tableColumn id="12" xr3:uid="{208A7137-A6B0-45B6-9072-C86889813B91}" name="CIP_Number_20202" dataDxfId="28"/>
    <tableColumn id="3" xr3:uid="{00000000-0010-0000-0A00-000003000000}" name="CIP_Number_2010" dataDxfId="27"/>
    <tableColumn id="4" xr3:uid="{00000000-0010-0000-0A00-000004000000}" name="Federal_6_Digit_CIP_2020" dataDxfId="26"/>
    <tableColumn id="5" xr3:uid="{00000000-0010-0000-0A00-000005000000}" name="FDOE_Program_Title" dataDxfId="25"/>
    <tableColumn id="6" xr3:uid="{00000000-0010-0000-0A00-000006000000}" name="Program_Type" dataDxfId="24"/>
    <tableColumn id="9" xr3:uid="{00000000-0010-0000-0A00-000009000000}" name="Postsecondary_Program_Number" dataDxfId="23"/>
    <tableColumn id="14" xr3:uid="{00000000-0010-0000-0A00-00000E000000}" name="Postsecondary_Hours" dataDxfId="22"/>
    <tableColumn id="17" xr3:uid="{00000000-0010-0000-0A00-000011000000}" name="College_Credit_Hours" dataDxfId="21"/>
    <tableColumn id="18" xr3:uid="{00000000-0010-0000-0A00-000012000000}" name="New_Pgm_Length_Change" dataDxfId="20"/>
    <tableColumn id="7" xr3:uid="{00000000-0010-0000-0A00-000007000000}" name="Career_Cluster" dataDxfId="19"/>
    <tableColumn id="19" xr3:uid="{00000000-0010-0000-0A00-000013000000}" name="Career_Areas_Abbrev" dataDxfId="18"/>
    <tableColumn id="23" xr3:uid="{00000000-0010-0000-0A00-000017000000}" name="Program_area" dataDxfId="17"/>
    <tableColumn id="24" xr3:uid="{00000000-0010-0000-0A00-000018000000}" name="NonTrad" dataDxfId="16"/>
    <tableColumn id="25" xr3:uid="{00000000-0010-0000-0A00-000019000000}" name="SOC_Code" dataDxfId="15"/>
    <tableColumn id="8" xr3:uid="{812F83A0-FD69-4212-B0C2-565876BC66F1}" name="SOC_Title" dataDxfId="14"/>
    <tableColumn id="26" xr3:uid="{00000000-0010-0000-0A00-00001A000000}" name="Teach_Out_Programs" dataDxfId="13"/>
    <tableColumn id="11" xr3:uid="{48532781-C33C-43D9-8718-766CC7F5B2DD}" name="Year_Daggered" dataDxfId="12"/>
    <tableColumn id="13" xr3:uid="{6A66CBFF-6337-4239-AE60-C1E8412DF9D1}" name="Last_Reportable_Year" dataDxfId="11"/>
    <tableColumn id="15" xr3:uid="{DC54E8DA-7646-4DDB-84D1-B62226F44DB5}" name="Replaced" dataDxfId="10"/>
    <tableColumn id="16" xr3:uid="{4B01D9CD-E2B5-4989-A25E-DC9BF728F71D}" name="Replacement" dataDxfId="9"/>
    <tableColumn id="21" xr3:uid="{31DE855E-2D8A-4A20-B5F8-26902E462129}" name="Replaces_Old_CIP" dataDxfId="8"/>
    <tableColumn id="22" xr3:uid="{82F56A0F-2D89-4939-9621-D1D6CBA9952C}" name="Single_Course_Program" dataDxfId="7"/>
    <tableColumn id="27" xr3:uid="{6D69CC8D-7545-44B8-ADF2-0DEBB404DB08}" name="New_Program" dataDxfId="6"/>
    <tableColumn id="28" xr3:uid="{E036789D-8F08-4BE5-A0DB-099084C946D6}" name="Year of Inception" dataDxfId="5"/>
    <tableColumn id="29" xr3:uid="{4F134A59-3922-459E-8B0F-B70B824F0DB6}" name="Perkins_Fundable" dataDxfId="4"/>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floridajobs.org/" TargetMode="External"/><Relationship Id="rId7" Type="http://schemas.openxmlformats.org/officeDocument/2006/relationships/table" Target="../tables/table1.xml"/><Relationship Id="rId2" Type="http://schemas.openxmlformats.org/officeDocument/2006/relationships/hyperlink" Target="https://www.fldoe.org/academics/career-adult-edu/perkins/" TargetMode="External"/><Relationship Id="rId1" Type="http://schemas.openxmlformats.org/officeDocument/2006/relationships/hyperlink" Target="https://www.fldoe.org/academics/career-adult-edu/career-tech-edu/program-resources.stml" TargetMode="External"/><Relationship Id="rId6" Type="http://schemas.openxmlformats.org/officeDocument/2006/relationships/printerSettings" Target="../printerSettings/printerSettings2.bin"/><Relationship Id="rId5" Type="http://schemas.openxmlformats.org/officeDocument/2006/relationships/hyperlink" Target="https://www.fldoe.org/academics/career-adult-edu/career-tech-edu/curriculum-frameworks/" TargetMode="External"/><Relationship Id="rId4" Type="http://schemas.openxmlformats.org/officeDocument/2006/relationships/hyperlink" Target="https://www.fldoe.org/core/fileparse.php/7515/urlt/Perkins-AU-Chart.pdf"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printerSettings" Target="../printerSettings/printerSettings6.bin"/><Relationship Id="rId1" Type="http://schemas.openxmlformats.org/officeDocument/2006/relationships/hyperlink" Target="http://www.fldoe.org/policy/state-board-of-edu/strategic-plan.stml" TargetMode="External"/></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20.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pageSetUpPr fitToPage="1"/>
  </sheetPr>
  <dimension ref="A1:A4"/>
  <sheetViews>
    <sheetView tabSelected="1" zoomScale="140" zoomScaleNormal="140" workbookViewId="0">
      <selection activeCell="A8" sqref="A8"/>
    </sheetView>
  </sheetViews>
  <sheetFormatPr baseColWidth="10" defaultColWidth="8.6640625" defaultRowHeight="15" x14ac:dyDescent="0.2"/>
  <cols>
    <col min="1" max="1" width="116.6640625" customWidth="1"/>
  </cols>
  <sheetData>
    <row r="1" spans="1:1" ht="151.5" customHeight="1" thickBot="1" x14ac:dyDescent="0.25">
      <c r="A1" s="11"/>
    </row>
    <row r="2" spans="1:1" ht="73.5" customHeight="1" thickBot="1" x14ac:dyDescent="0.25">
      <c r="A2" s="5" t="s">
        <v>0</v>
      </c>
    </row>
    <row r="3" spans="1:1" ht="36.75" customHeight="1" thickBot="1" x14ac:dyDescent="0.25">
      <c r="A3" s="10" t="s">
        <v>1</v>
      </c>
    </row>
    <row r="4" spans="1:1" ht="36.75" customHeight="1" thickBot="1" x14ac:dyDescent="0.25">
      <c r="A4" s="209" t="s">
        <v>2191</v>
      </c>
    </row>
  </sheetData>
  <pageMargins left="0.7" right="0.7" top="0.75" bottom="0.75" header="0.3" footer="0.3"/>
  <pageSetup fitToHeight="0" orientation="landscape" r:id="rId1"/>
  <headerFooter differentFirst="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0D343-EC5A-4329-B8EE-650F4F87E282}">
  <sheetPr>
    <tabColor theme="9" tint="-0.249977111117893"/>
    <pageSetUpPr fitToPage="1"/>
  </sheetPr>
  <dimension ref="A1:A30"/>
  <sheetViews>
    <sheetView topLeftCell="A5" zoomScale="75" zoomScaleNormal="75" workbookViewId="0">
      <selection activeCell="A10" sqref="A10"/>
    </sheetView>
  </sheetViews>
  <sheetFormatPr baseColWidth="10" defaultColWidth="8.6640625" defaultRowHeight="15" x14ac:dyDescent="0.2"/>
  <cols>
    <col min="1" max="1" width="150.6640625" customWidth="1"/>
  </cols>
  <sheetData>
    <row r="1" spans="1:1" s="6" customFormat="1" ht="125" customHeight="1" x14ac:dyDescent="0.2">
      <c r="A1" s="202" t="s">
        <v>2</v>
      </c>
    </row>
    <row r="2" spans="1:1" s="6" customFormat="1" ht="25.25" customHeight="1" x14ac:dyDescent="0.2">
      <c r="A2" s="181" t="s">
        <v>3</v>
      </c>
    </row>
    <row r="3" spans="1:1" s="6" customFormat="1" ht="176.25" customHeight="1" x14ac:dyDescent="0.2">
      <c r="A3" s="182" t="s">
        <v>4</v>
      </c>
    </row>
    <row r="4" spans="1:1" s="6" customFormat="1" ht="25.25" customHeight="1" x14ac:dyDescent="0.2">
      <c r="A4" s="181" t="s">
        <v>5</v>
      </c>
    </row>
    <row r="5" spans="1:1" s="6" customFormat="1" ht="246.75" customHeight="1" x14ac:dyDescent="0.2">
      <c r="A5" s="183" t="s">
        <v>2190</v>
      </c>
    </row>
    <row r="6" spans="1:1" s="6" customFormat="1" ht="25.25" customHeight="1" x14ac:dyDescent="0.2">
      <c r="A6" s="181" t="s">
        <v>6</v>
      </c>
    </row>
    <row r="7" spans="1:1" s="6" customFormat="1" ht="382.5" customHeight="1" x14ac:dyDescent="0.2">
      <c r="A7" s="184" t="s">
        <v>7</v>
      </c>
    </row>
    <row r="8" spans="1:1" s="6" customFormat="1" ht="25.25" customHeight="1" x14ac:dyDescent="0.2">
      <c r="A8" s="181" t="s">
        <v>8</v>
      </c>
    </row>
    <row r="9" spans="1:1" s="6" customFormat="1" ht="223.5" customHeight="1" x14ac:dyDescent="0.2">
      <c r="A9" s="182" t="s">
        <v>2154</v>
      </c>
    </row>
    <row r="10" spans="1:1" s="6" customFormat="1" ht="25.25" customHeight="1" x14ac:dyDescent="0.2">
      <c r="A10" s="181" t="s">
        <v>9</v>
      </c>
    </row>
    <row r="11" spans="1:1" s="6" customFormat="1" ht="80" x14ac:dyDescent="0.2">
      <c r="A11" s="182" t="s">
        <v>10</v>
      </c>
    </row>
    <row r="12" spans="1:1" s="6" customFormat="1" ht="25.25" customHeight="1" x14ac:dyDescent="0.2">
      <c r="A12" s="181" t="s">
        <v>11</v>
      </c>
    </row>
    <row r="13" spans="1:1" s="6" customFormat="1" ht="163.5" customHeight="1" x14ac:dyDescent="0.2">
      <c r="A13" s="182" t="s">
        <v>12</v>
      </c>
    </row>
    <row r="14" spans="1:1" s="6" customFormat="1" ht="25.25" customHeight="1" x14ac:dyDescent="0.2">
      <c r="A14" s="181" t="s">
        <v>13</v>
      </c>
    </row>
    <row r="15" spans="1:1" s="6" customFormat="1" ht="228.75" customHeight="1" x14ac:dyDescent="0.2">
      <c r="A15" s="185" t="s">
        <v>2155</v>
      </c>
    </row>
    <row r="16" spans="1:1" s="6" customFormat="1" ht="20" x14ac:dyDescent="0.2">
      <c r="A16" s="185" t="s">
        <v>14</v>
      </c>
    </row>
    <row r="17" spans="1:1" s="6" customFormat="1" ht="231" customHeight="1" x14ac:dyDescent="0.2">
      <c r="A17" s="185" t="s">
        <v>15</v>
      </c>
    </row>
    <row r="18" spans="1:1" s="6" customFormat="1" ht="60" customHeight="1" x14ac:dyDescent="0.2">
      <c r="A18" s="185" t="s">
        <v>16</v>
      </c>
    </row>
    <row r="19" spans="1:1" s="6" customFormat="1" ht="25.25" customHeight="1" x14ac:dyDescent="0.2">
      <c r="A19" s="181" t="s">
        <v>17</v>
      </c>
    </row>
    <row r="20" spans="1:1" s="6" customFormat="1" ht="40" x14ac:dyDescent="0.2">
      <c r="A20" s="182" t="s">
        <v>18</v>
      </c>
    </row>
    <row r="21" spans="1:1" s="6" customFormat="1" ht="20.25" customHeight="1" x14ac:dyDescent="0.2">
      <c r="A21" s="186" t="s">
        <v>19</v>
      </c>
    </row>
    <row r="22" spans="1:1" s="6" customFormat="1" ht="21.75" customHeight="1" x14ac:dyDescent="0.2">
      <c r="A22" s="187" t="s">
        <v>20</v>
      </c>
    </row>
    <row r="23" spans="1:1" s="6" customFormat="1" ht="20.25" customHeight="1" x14ac:dyDescent="0.2">
      <c r="A23" s="186" t="s">
        <v>21</v>
      </c>
    </row>
    <row r="24" spans="1:1" s="6" customFormat="1" ht="40" x14ac:dyDescent="0.2">
      <c r="A24" s="182" t="s">
        <v>22</v>
      </c>
    </row>
    <row r="25" spans="1:1" s="6" customFormat="1" ht="20.25" customHeight="1" x14ac:dyDescent="0.2">
      <c r="A25" s="186" t="s">
        <v>23</v>
      </c>
    </row>
    <row r="26" spans="1:1" s="6" customFormat="1" ht="40" x14ac:dyDescent="0.2">
      <c r="A26" s="187" t="s">
        <v>24</v>
      </c>
    </row>
    <row r="27" spans="1:1" s="6" customFormat="1" ht="19.5" customHeight="1" x14ac:dyDescent="0.2">
      <c r="A27" s="186" t="s">
        <v>25</v>
      </c>
    </row>
    <row r="28" spans="1:1" s="6" customFormat="1" ht="40" x14ac:dyDescent="0.2">
      <c r="A28" s="187" t="s">
        <v>26</v>
      </c>
    </row>
    <row r="29" spans="1:1" ht="16.5" customHeight="1" x14ac:dyDescent="0.2">
      <c r="A29" s="186" t="s">
        <v>27</v>
      </c>
    </row>
    <row r="30" spans="1:1" ht="20" x14ac:dyDescent="0.2">
      <c r="A30" s="47" t="s">
        <v>28</v>
      </c>
    </row>
  </sheetData>
  <hyperlinks>
    <hyperlink ref="A23" r:id="rId1" xr:uid="{0E6E25C5-C5B2-4477-9BB5-78A5EAFFD419}"/>
    <hyperlink ref="A25" r:id="rId2" xr:uid="{5A42279B-77CF-41A1-B780-762E10756042}"/>
    <hyperlink ref="A29" r:id="rId3" xr:uid="{F3081D4F-8B12-4E9A-84A3-8B1A8D15F4E1}"/>
    <hyperlink ref="A27" r:id="rId4" xr:uid="{076CF357-8104-43AA-8697-8B0A6DEA560E}"/>
    <hyperlink ref="A21" r:id="rId5" xr:uid="{C1A13BFB-8FB7-45E9-8B32-8700B8A74AF8}"/>
  </hyperlinks>
  <pageMargins left="0.25" right="0.25" top="0.75" bottom="0.75" header="0.3" footer="0.3"/>
  <pageSetup scale="88" fitToHeight="0" orientation="landscape" r:id="rId6"/>
  <headerFooter>
    <oddFooter>&amp;C&amp;14EUM General Instructions</oddFooter>
  </headerFooter>
  <rowBreaks count="4" manualBreakCount="4">
    <brk id="3" max="16383" man="1"/>
    <brk id="5" max="16383" man="1"/>
    <brk id="7" max="16383" man="1"/>
    <brk id="9" max="16383" man="1"/>
  </rowBreaks>
  <tableParts count="1">
    <tablePart r:id="rId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BA8AE-1E1D-4B4B-8AEC-8784D72AD708}">
  <sheetPr>
    <tabColor theme="9" tint="-0.249977111117893"/>
    <pageSetUpPr fitToPage="1"/>
  </sheetPr>
  <dimension ref="A1:A30"/>
  <sheetViews>
    <sheetView topLeftCell="A7" zoomScale="75" zoomScaleNormal="75" workbookViewId="0">
      <selection activeCell="A8" sqref="A8"/>
    </sheetView>
  </sheetViews>
  <sheetFormatPr baseColWidth="10" defaultColWidth="8.6640625" defaultRowHeight="15" x14ac:dyDescent="0.2"/>
  <cols>
    <col min="1" max="1" width="150.6640625" customWidth="1"/>
  </cols>
  <sheetData>
    <row r="1" spans="1:1" s="6" customFormat="1" ht="70.5" customHeight="1" x14ac:dyDescent="0.2">
      <c r="A1" s="180" t="s">
        <v>29</v>
      </c>
    </row>
    <row r="2" spans="1:1" s="6" customFormat="1" ht="20" x14ac:dyDescent="0.2">
      <c r="A2" s="188" t="s">
        <v>30</v>
      </c>
    </row>
    <row r="3" spans="1:1" s="6" customFormat="1" ht="359.25" customHeight="1" x14ac:dyDescent="0.2">
      <c r="A3" s="182" t="s">
        <v>31</v>
      </c>
    </row>
    <row r="4" spans="1:1" s="6" customFormat="1" ht="20" x14ac:dyDescent="0.2">
      <c r="A4" s="189" t="s">
        <v>32</v>
      </c>
    </row>
    <row r="5" spans="1:1" s="6" customFormat="1" ht="186.75" customHeight="1" x14ac:dyDescent="0.2">
      <c r="A5" s="182" t="s">
        <v>33</v>
      </c>
    </row>
    <row r="6" spans="1:1" s="6" customFormat="1" ht="20" x14ac:dyDescent="0.2">
      <c r="A6" s="189" t="s">
        <v>34</v>
      </c>
    </row>
    <row r="7" spans="1:1" s="6" customFormat="1" ht="350" customHeight="1" x14ac:dyDescent="0.2">
      <c r="A7" s="182" t="s">
        <v>35</v>
      </c>
    </row>
    <row r="8" spans="1:1" s="6" customFormat="1" ht="20" x14ac:dyDescent="0.2">
      <c r="A8" s="190" t="s">
        <v>36</v>
      </c>
    </row>
    <row r="9" spans="1:1" s="6" customFormat="1" ht="72.75" customHeight="1" x14ac:dyDescent="0.2">
      <c r="A9" s="45" t="s">
        <v>37</v>
      </c>
    </row>
    <row r="10" spans="1:1" s="6" customFormat="1" ht="350" customHeight="1" x14ac:dyDescent="0.2">
      <c r="A10"/>
    </row>
    <row r="11" spans="1:1" s="6" customFormat="1" ht="25.25" customHeight="1" x14ac:dyDescent="0.2">
      <c r="A11"/>
    </row>
    <row r="12" spans="1:1" s="6" customFormat="1" ht="250.25" customHeight="1" x14ac:dyDescent="0.2">
      <c r="A12" s="3" t="s">
        <v>38</v>
      </c>
    </row>
    <row r="13" spans="1:1" s="6" customFormat="1" ht="50" customHeight="1" x14ac:dyDescent="0.2">
      <c r="A13"/>
    </row>
    <row r="14" spans="1:1" s="6" customFormat="1" ht="50" customHeight="1" x14ac:dyDescent="0.2">
      <c r="A14"/>
    </row>
    <row r="15" spans="1:1" s="6" customFormat="1" ht="50" customHeight="1" x14ac:dyDescent="0.2">
      <c r="A15"/>
    </row>
    <row r="16" spans="1:1" s="6" customFormat="1" ht="150" customHeight="1" x14ac:dyDescent="0.2">
      <c r="A16"/>
    </row>
    <row r="17" spans="1:1" s="6" customFormat="1" ht="25.25" customHeight="1" x14ac:dyDescent="0.2">
      <c r="A17"/>
    </row>
    <row r="18" spans="1:1" s="6" customFormat="1" ht="150" customHeight="1" x14ac:dyDescent="0.2">
      <c r="A18"/>
    </row>
    <row r="19" spans="1:1" s="6" customFormat="1" ht="150" customHeight="1" x14ac:dyDescent="0.2">
      <c r="A19"/>
    </row>
    <row r="20" spans="1:1" s="6" customFormat="1" ht="150" customHeight="1" x14ac:dyDescent="0.2">
      <c r="A20"/>
    </row>
    <row r="21" spans="1:1" s="6" customFormat="1" ht="150" customHeight="1" x14ac:dyDescent="0.2">
      <c r="A21"/>
    </row>
    <row r="22" spans="1:1" s="6" customFormat="1" ht="250.25" customHeight="1" x14ac:dyDescent="0.2">
      <c r="A22"/>
    </row>
    <row r="23" spans="1:1" s="6" customFormat="1" ht="25.25" customHeight="1" x14ac:dyDescent="0.2">
      <c r="A23"/>
    </row>
    <row r="24" spans="1:1" s="6" customFormat="1" ht="50" customHeight="1" x14ac:dyDescent="0.2">
      <c r="A24"/>
    </row>
    <row r="25" spans="1:1" s="6" customFormat="1" ht="50" customHeight="1" x14ac:dyDescent="0.2">
      <c r="A25"/>
    </row>
    <row r="26" spans="1:1" ht="100.25" customHeight="1" x14ac:dyDescent="0.2"/>
    <row r="27" spans="1:1" ht="50" customHeight="1" x14ac:dyDescent="0.2"/>
    <row r="28" spans="1:1" ht="50" customHeight="1" x14ac:dyDescent="0.2"/>
    <row r="29" spans="1:1" ht="50" customHeight="1" x14ac:dyDescent="0.2"/>
    <row r="30" spans="1:1" ht="50" customHeight="1" x14ac:dyDescent="0.2"/>
  </sheetData>
  <pageMargins left="0.7" right="0.7" top="0.75" bottom="0.75" header="0.3" footer="0.3"/>
  <pageSetup scale="81" fitToHeight="0" orientation="landscape" r:id="rId1"/>
  <headerFooter>
    <oddFooter>&amp;C&amp;14EUM Eligibility Summary</oddFooter>
  </headerFooter>
  <rowBreaks count="2" manualBreakCount="2">
    <brk id="3" man="1"/>
    <brk id="7" man="1"/>
  </rowBreaks>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DB132-1434-4768-B54A-D28687E4E198}">
  <sheetPr>
    <tabColor theme="9" tint="-0.249977111117893"/>
    <pageSetUpPr fitToPage="1"/>
  </sheetPr>
  <dimension ref="A1:D29"/>
  <sheetViews>
    <sheetView topLeftCell="A9" zoomScale="75" zoomScaleNormal="75" workbookViewId="0">
      <selection activeCell="A10" sqref="A10"/>
    </sheetView>
  </sheetViews>
  <sheetFormatPr baseColWidth="10" defaultColWidth="8.6640625" defaultRowHeight="15" x14ac:dyDescent="0.2"/>
  <cols>
    <col min="1" max="1" width="200.6640625" customWidth="1"/>
  </cols>
  <sheetData>
    <row r="1" spans="1:4" s="6" customFormat="1" ht="64.5" customHeight="1" x14ac:dyDescent="0.2">
      <c r="A1" s="180" t="s">
        <v>39</v>
      </c>
    </row>
    <row r="2" spans="1:4" s="6" customFormat="1" ht="21" customHeight="1" x14ac:dyDescent="0.2">
      <c r="A2" s="189" t="s">
        <v>40</v>
      </c>
    </row>
    <row r="3" spans="1:4" s="6" customFormat="1" ht="409.5" customHeight="1" x14ac:dyDescent="0.2">
      <c r="A3" s="182" t="s">
        <v>41</v>
      </c>
      <c r="D3" s="6" t="s">
        <v>42</v>
      </c>
    </row>
    <row r="4" spans="1:4" s="6" customFormat="1" ht="25.25" customHeight="1" x14ac:dyDescent="0.2">
      <c r="A4" s="190" t="s">
        <v>43</v>
      </c>
    </row>
    <row r="5" spans="1:4" s="6" customFormat="1" ht="58.5" customHeight="1" x14ac:dyDescent="0.2">
      <c r="A5" s="182" t="s">
        <v>44</v>
      </c>
    </row>
    <row r="6" spans="1:4" s="6" customFormat="1" ht="25.25" customHeight="1" x14ac:dyDescent="0.2">
      <c r="A6" s="189" t="s">
        <v>45</v>
      </c>
    </row>
    <row r="7" spans="1:4" s="6" customFormat="1" ht="204" customHeight="1" x14ac:dyDescent="0.2">
      <c r="A7" s="182" t="s">
        <v>46</v>
      </c>
    </row>
    <row r="8" spans="1:4" s="6" customFormat="1" ht="25.25" customHeight="1" x14ac:dyDescent="0.2">
      <c r="A8" s="189" t="s">
        <v>47</v>
      </c>
    </row>
    <row r="9" spans="1:4" s="6" customFormat="1" ht="409.6" x14ac:dyDescent="0.2">
      <c r="A9" s="182" t="s">
        <v>48</v>
      </c>
    </row>
    <row r="10" spans="1:4" s="6" customFormat="1" ht="25.25" customHeight="1" x14ac:dyDescent="0.2">
      <c r="A10" s="189" t="s">
        <v>49</v>
      </c>
    </row>
    <row r="11" spans="1:4" s="6" customFormat="1" ht="261" customHeight="1" x14ac:dyDescent="0.2">
      <c r="A11" s="191" t="s">
        <v>50</v>
      </c>
    </row>
    <row r="12" spans="1:4" s="6" customFormat="1" ht="25.25" customHeight="1" x14ac:dyDescent="0.2">
      <c r="A12" s="189" t="s">
        <v>51</v>
      </c>
    </row>
    <row r="13" spans="1:4" s="6" customFormat="1" ht="216.75" customHeight="1" x14ac:dyDescent="0.2">
      <c r="A13" s="182" t="s">
        <v>52</v>
      </c>
    </row>
    <row r="14" spans="1:4" s="6" customFormat="1" ht="28.5" customHeight="1" x14ac:dyDescent="0.2">
      <c r="A14" s="189" t="s">
        <v>53</v>
      </c>
    </row>
    <row r="15" spans="1:4" s="6" customFormat="1" ht="250.25" customHeight="1" x14ac:dyDescent="0.2">
      <c r="A15" s="182" t="s">
        <v>54</v>
      </c>
    </row>
    <row r="16" spans="1:4" s="6" customFormat="1" ht="25.25" customHeight="1" x14ac:dyDescent="0.2">
      <c r="A16" s="189" t="s">
        <v>55</v>
      </c>
    </row>
    <row r="17" spans="1:1" s="6" customFormat="1" ht="150" customHeight="1" x14ac:dyDescent="0.2">
      <c r="A17" s="45" t="s">
        <v>56</v>
      </c>
    </row>
    <row r="18" spans="1:1" s="6" customFormat="1" ht="150" customHeight="1" x14ac:dyDescent="0.2">
      <c r="A18"/>
    </row>
    <row r="19" spans="1:1" s="6" customFormat="1" ht="150" customHeight="1" x14ac:dyDescent="0.2">
      <c r="A19"/>
    </row>
    <row r="20" spans="1:1" s="6" customFormat="1" ht="150" customHeight="1" x14ac:dyDescent="0.2">
      <c r="A20" s="3" t="s">
        <v>38</v>
      </c>
    </row>
    <row r="21" spans="1:1" s="6" customFormat="1" ht="250.25" customHeight="1" x14ac:dyDescent="0.2">
      <c r="A21"/>
    </row>
    <row r="22" spans="1:1" s="6" customFormat="1" ht="25.25" customHeight="1" x14ac:dyDescent="0.2">
      <c r="A22"/>
    </row>
    <row r="23" spans="1:1" s="6" customFormat="1" ht="50" customHeight="1" x14ac:dyDescent="0.2">
      <c r="A23"/>
    </row>
    <row r="24" spans="1:1" s="6" customFormat="1" ht="50" customHeight="1" x14ac:dyDescent="0.2">
      <c r="A24"/>
    </row>
    <row r="25" spans="1:1" ht="100.25" customHeight="1" x14ac:dyDescent="0.2"/>
    <row r="26" spans="1:1" ht="50" customHeight="1" x14ac:dyDescent="0.2"/>
    <row r="27" spans="1:1" ht="50" customHeight="1" x14ac:dyDescent="0.2"/>
    <row r="28" spans="1:1" ht="50" customHeight="1" x14ac:dyDescent="0.2"/>
    <row r="29" spans="1:1" ht="50" customHeight="1" x14ac:dyDescent="0.2"/>
  </sheetData>
  <pageMargins left="0.25" right="0.25" top="0.75" bottom="0.75" header="0.3" footer="0.3"/>
  <pageSetup scale="66" fitToHeight="0" orientation="landscape" r:id="rId1"/>
  <headerFooter>
    <oddFooter>&amp;C&amp;14EUM Equipment FAQs</oddFooter>
  </headerFooter>
  <rowBreaks count="5" manualBreakCount="5">
    <brk id="3" man="1"/>
    <brk id="7" man="1"/>
    <brk id="9" man="1"/>
    <brk id="11" man="1"/>
    <brk id="13" max="16383" man="1"/>
  </rowBreaks>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D3937-E4CF-4DC0-807C-545E491764A4}">
  <sheetPr>
    <tabColor theme="9" tint="-0.249977111117893"/>
    <pageSetUpPr fitToPage="1"/>
  </sheetPr>
  <dimension ref="A1:A6"/>
  <sheetViews>
    <sheetView zoomScale="75" zoomScaleNormal="75" workbookViewId="0">
      <selection activeCell="A2" sqref="A2"/>
    </sheetView>
  </sheetViews>
  <sheetFormatPr baseColWidth="10" defaultColWidth="8.6640625" defaultRowHeight="15" x14ac:dyDescent="0.2"/>
  <cols>
    <col min="1" max="1" width="150.6640625" customWidth="1"/>
  </cols>
  <sheetData>
    <row r="1" spans="1:1" ht="64" x14ac:dyDescent="0.2">
      <c r="A1" s="29" t="s">
        <v>57</v>
      </c>
    </row>
    <row r="2" spans="1:1" ht="25.25" customHeight="1" x14ac:dyDescent="0.25">
      <c r="A2" s="63" t="s">
        <v>58</v>
      </c>
    </row>
    <row r="3" spans="1:1" ht="267.75" customHeight="1" x14ac:dyDescent="0.2">
      <c r="A3" s="45" t="s">
        <v>59</v>
      </c>
    </row>
    <row r="4" spans="1:1" ht="25.25" customHeight="1" x14ac:dyDescent="0.2">
      <c r="A4" s="46" t="s">
        <v>60</v>
      </c>
    </row>
    <row r="5" spans="1:1" ht="307.5" customHeight="1" x14ac:dyDescent="0.2">
      <c r="A5" s="45" t="s">
        <v>61</v>
      </c>
    </row>
    <row r="6" spans="1:1" ht="117" customHeight="1" x14ac:dyDescent="0.2">
      <c r="A6" s="45" t="s">
        <v>62</v>
      </c>
    </row>
  </sheetData>
  <pageMargins left="0.25" right="0.25" top="0.75" bottom="0.75" header="0.3" footer="0.3"/>
  <pageSetup scale="88" fitToHeight="0" orientation="landscape" r:id="rId1"/>
  <headerFooter>
    <oddFooter>&amp;C&amp;14EUM Screening Instructions</oddFooter>
  </headerFooter>
  <rowBreaks count="1" manualBreakCount="1">
    <brk id="3" man="1"/>
  </rowBreaks>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pageSetUpPr fitToPage="1"/>
  </sheetPr>
  <dimension ref="A1:C38"/>
  <sheetViews>
    <sheetView topLeftCell="B1" zoomScale="75" zoomScaleNormal="75" workbookViewId="0">
      <selection activeCell="B2" sqref="B2"/>
    </sheetView>
  </sheetViews>
  <sheetFormatPr baseColWidth="10" defaultColWidth="8.6640625" defaultRowHeight="15" x14ac:dyDescent="0.2"/>
  <cols>
    <col min="1" max="1" width="15.6640625" bestFit="1" customWidth="1"/>
    <col min="2" max="2" width="208.6640625" customWidth="1"/>
    <col min="3" max="3" width="25.6640625" style="3" customWidth="1"/>
  </cols>
  <sheetData>
    <row r="1" spans="1:3" s="7" customFormat="1" ht="100.25" customHeight="1" x14ac:dyDescent="0.2">
      <c r="A1" s="30"/>
      <c r="B1" s="142" t="s">
        <v>63</v>
      </c>
      <c r="C1" s="143"/>
    </row>
    <row r="2" spans="1:3" ht="60" customHeight="1" x14ac:dyDescent="0.2">
      <c r="A2" s="166" t="s">
        <v>64</v>
      </c>
      <c r="B2" s="144" t="s">
        <v>65</v>
      </c>
      <c r="C2" s="145" t="s">
        <v>66</v>
      </c>
    </row>
    <row r="3" spans="1:3" ht="50" customHeight="1" x14ac:dyDescent="0.2">
      <c r="A3" s="167">
        <v>1</v>
      </c>
      <c r="B3" s="146" t="s">
        <v>67</v>
      </c>
      <c r="C3" s="147"/>
    </row>
    <row r="4" spans="1:3" ht="50" customHeight="1" x14ac:dyDescent="0.2">
      <c r="A4" s="167"/>
      <c r="B4" s="148" t="s">
        <v>68</v>
      </c>
      <c r="C4" s="149"/>
    </row>
    <row r="5" spans="1:3" ht="50" customHeight="1" x14ac:dyDescent="0.2">
      <c r="A5" s="167">
        <v>2</v>
      </c>
      <c r="B5" s="150" t="s">
        <v>69</v>
      </c>
      <c r="C5" s="151"/>
    </row>
    <row r="6" spans="1:3" ht="25.25" customHeight="1" x14ac:dyDescent="0.2">
      <c r="A6" s="167"/>
      <c r="B6" s="148" t="s">
        <v>70</v>
      </c>
      <c r="C6" s="149"/>
    </row>
    <row r="7" spans="1:3" ht="25.25" customHeight="1" x14ac:dyDescent="0.2">
      <c r="A7" s="167"/>
      <c r="B7" s="148" t="s">
        <v>71</v>
      </c>
      <c r="C7" s="149"/>
    </row>
    <row r="8" spans="1:3" ht="25.25" customHeight="1" x14ac:dyDescent="0.2">
      <c r="A8" s="167"/>
      <c r="B8" s="148" t="s">
        <v>72</v>
      </c>
      <c r="C8" s="149"/>
    </row>
    <row r="9" spans="1:3" ht="25.25" customHeight="1" x14ac:dyDescent="0.2">
      <c r="A9" s="167"/>
      <c r="B9" s="148" t="s">
        <v>73</v>
      </c>
      <c r="C9" s="149"/>
    </row>
    <row r="10" spans="1:3" ht="75" customHeight="1" x14ac:dyDescent="0.2">
      <c r="A10" s="167">
        <v>3</v>
      </c>
      <c r="B10" s="150" t="s">
        <v>74</v>
      </c>
      <c r="C10" s="147"/>
    </row>
    <row r="11" spans="1:3" ht="50" customHeight="1" x14ac:dyDescent="0.2">
      <c r="A11" s="167"/>
      <c r="B11" s="152" t="s">
        <v>75</v>
      </c>
      <c r="C11" s="149"/>
    </row>
    <row r="12" spans="1:3" ht="50" customHeight="1" x14ac:dyDescent="0.2">
      <c r="A12" s="167"/>
      <c r="B12" s="153" t="s">
        <v>76</v>
      </c>
      <c r="C12" s="154"/>
    </row>
    <row r="13" spans="1:3" ht="75" customHeight="1" x14ac:dyDescent="0.2">
      <c r="A13" s="167">
        <v>4</v>
      </c>
      <c r="B13" s="155" t="s">
        <v>77</v>
      </c>
      <c r="C13" s="154"/>
    </row>
    <row r="14" spans="1:3" ht="50" customHeight="1" x14ac:dyDescent="0.2">
      <c r="A14" s="167"/>
      <c r="B14" s="156"/>
      <c r="C14" s="154"/>
    </row>
    <row r="15" spans="1:3" ht="75" customHeight="1" x14ac:dyDescent="0.2">
      <c r="A15" s="167">
        <v>5</v>
      </c>
      <c r="B15" s="155" t="s">
        <v>78</v>
      </c>
      <c r="C15" s="154"/>
    </row>
    <row r="16" spans="1:3" ht="50" customHeight="1" x14ac:dyDescent="0.2">
      <c r="A16" s="167"/>
      <c r="B16" s="156"/>
      <c r="C16" s="154"/>
    </row>
    <row r="17" spans="1:3" ht="50" customHeight="1" x14ac:dyDescent="0.2">
      <c r="A17" s="167"/>
      <c r="B17" s="156"/>
      <c r="C17" s="154"/>
    </row>
    <row r="18" spans="1:3" ht="50" customHeight="1" x14ac:dyDescent="0.2">
      <c r="A18" s="167"/>
      <c r="B18" s="157" t="s">
        <v>79</v>
      </c>
      <c r="C18" s="154"/>
    </row>
    <row r="19" spans="1:3" ht="49.5" customHeight="1" x14ac:dyDescent="0.2">
      <c r="A19" s="167"/>
      <c r="B19" s="158" t="s">
        <v>80</v>
      </c>
      <c r="C19" s="154"/>
    </row>
    <row r="20" spans="1:3" ht="50" customHeight="1" x14ac:dyDescent="0.2">
      <c r="A20" s="167">
        <v>6</v>
      </c>
      <c r="B20" s="155" t="s">
        <v>81</v>
      </c>
      <c r="C20" s="154"/>
    </row>
    <row r="21" spans="1:3" ht="75" customHeight="1" x14ac:dyDescent="0.2">
      <c r="A21" s="167"/>
      <c r="B21" s="159"/>
      <c r="C21" s="154"/>
    </row>
    <row r="22" spans="1:3" ht="75" customHeight="1" x14ac:dyDescent="0.2">
      <c r="A22" s="167">
        <v>7</v>
      </c>
      <c r="B22" s="155" t="s">
        <v>83</v>
      </c>
      <c r="C22" s="154"/>
    </row>
    <row r="23" spans="1:3" ht="75" customHeight="1" x14ac:dyDescent="0.2">
      <c r="A23" s="167"/>
      <c r="B23" s="160" t="e">
        <f>INDEX(Lookup!H2:H68, MATCH(B21, Lookup!I2:I68, 0))</f>
        <v>#N/A</v>
      </c>
      <c r="C23" s="154"/>
    </row>
    <row r="24" spans="1:3" ht="50" customHeight="1" x14ac:dyDescent="0.2">
      <c r="A24" s="167">
        <v>8</v>
      </c>
      <c r="B24" s="155" t="s">
        <v>84</v>
      </c>
      <c r="C24" s="154"/>
    </row>
    <row r="25" spans="1:3" ht="75" customHeight="1" x14ac:dyDescent="0.2">
      <c r="A25" s="167"/>
      <c r="B25" s="161"/>
      <c r="C25" s="154"/>
    </row>
    <row r="26" spans="1:3" ht="50" customHeight="1" x14ac:dyDescent="0.2">
      <c r="A26" s="167">
        <v>9</v>
      </c>
      <c r="B26" s="155" t="s">
        <v>85</v>
      </c>
      <c r="C26" s="154"/>
    </row>
    <row r="27" spans="1:3" ht="20" x14ac:dyDescent="0.2">
      <c r="A27" s="167"/>
      <c r="B27" s="162" t="s">
        <v>86</v>
      </c>
      <c r="C27" s="154"/>
    </row>
    <row r="28" spans="1:3" ht="310.25" customHeight="1" x14ac:dyDescent="0.2">
      <c r="A28" s="167"/>
      <c r="B28" s="163"/>
      <c r="C28" s="154">
        <f>LEN(B28)</f>
        <v>0</v>
      </c>
    </row>
    <row r="29" spans="1:3" ht="80" x14ac:dyDescent="0.2">
      <c r="A29" s="167">
        <v>10</v>
      </c>
      <c r="B29" s="164" t="s">
        <v>87</v>
      </c>
      <c r="C29" s="154"/>
    </row>
    <row r="30" spans="1:3" ht="150" customHeight="1" x14ac:dyDescent="0.2">
      <c r="A30" s="167"/>
      <c r="B30" s="165"/>
      <c r="C30" s="154"/>
    </row>
    <row r="31" spans="1:3" ht="50" customHeight="1" x14ac:dyDescent="0.2">
      <c r="A31" s="167">
        <v>11</v>
      </c>
      <c r="B31" s="164" t="s">
        <v>88</v>
      </c>
      <c r="C31" s="154"/>
    </row>
    <row r="32" spans="1:3" ht="150" customHeight="1" x14ac:dyDescent="0.2">
      <c r="A32" s="167"/>
      <c r="B32" s="165"/>
      <c r="C32" s="154"/>
    </row>
    <row r="33" spans="1:3" ht="50" customHeight="1" x14ac:dyDescent="0.2">
      <c r="A33" s="167">
        <v>12</v>
      </c>
      <c r="B33" s="164" t="s">
        <v>89</v>
      </c>
      <c r="C33" s="154"/>
    </row>
    <row r="34" spans="1:3" ht="200" customHeight="1" x14ac:dyDescent="0.2">
      <c r="A34" s="167"/>
      <c r="B34" s="165"/>
      <c r="C34" s="154">
        <f>LEN(B34)</f>
        <v>0</v>
      </c>
    </row>
    <row r="35" spans="1:3" ht="50" customHeight="1" x14ac:dyDescent="0.2">
      <c r="A35" s="167">
        <v>13</v>
      </c>
      <c r="B35" s="164" t="s">
        <v>90</v>
      </c>
      <c r="C35" s="154"/>
    </row>
    <row r="36" spans="1:3" ht="310.25" customHeight="1" x14ac:dyDescent="0.2">
      <c r="A36" s="167"/>
      <c r="B36" s="165"/>
      <c r="C36" s="154">
        <f>LEN(B36)</f>
        <v>0</v>
      </c>
    </row>
    <row r="37" spans="1:3" ht="50" customHeight="1" x14ac:dyDescent="0.2">
      <c r="A37" s="167">
        <v>14</v>
      </c>
      <c r="B37" s="164" t="s">
        <v>91</v>
      </c>
      <c r="C37" s="154"/>
    </row>
    <row r="38" spans="1:3" ht="250.25" customHeight="1" x14ac:dyDescent="0.2">
      <c r="A38" s="167"/>
      <c r="B38" s="165"/>
      <c r="C38" s="154"/>
    </row>
  </sheetData>
  <hyperlinks>
    <hyperlink ref="B27" r:id="rId1" xr:uid="{AAEB0741-B124-460B-AF16-2E2134DD1611}"/>
  </hyperlinks>
  <pageMargins left="0.25" right="0.25" top="0.75" bottom="0.75" header="0.3" footer="0.3"/>
  <pageSetup scale="57" fitToHeight="0" orientation="landscape" r:id="rId2"/>
  <headerFooter>
    <oddFooter>&amp;C&amp;14EUM Screening Questionnaire</oddFooter>
  </headerFooter>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Lookup!$A$1:$A$3</xm:f>
          </x14:formula1>
          <xm:sqref>C4 C6:C9</xm:sqref>
        </x14:dataValidation>
        <x14:dataValidation type="list" allowBlank="1" showInputMessage="1" showErrorMessage="1" xr:uid="{00000000-0002-0000-0200-000001000000}">
          <x14:formula1>
            <xm:f>Lookup!$B$1:$B$11</xm:f>
          </x14:formula1>
          <xm:sqref>C11</xm:sqref>
        </x14:dataValidation>
        <x14:dataValidation type="list" allowBlank="1" showInputMessage="1" showErrorMessage="1" xr:uid="{BBEC6D72-49F4-45E9-92E1-3C4E9F1C21DB}">
          <x14:formula1>
            <xm:f>Lookup!$I$2:$I$68</xm:f>
          </x14:formula1>
          <xm:sqref>B21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11998-96BE-4AA2-8E67-2DE3D005F34F}">
  <sheetPr>
    <tabColor theme="9" tint="-0.249977111117893"/>
    <pageSetUpPr fitToPage="1"/>
  </sheetPr>
  <dimension ref="A1:D35"/>
  <sheetViews>
    <sheetView workbookViewId="0">
      <selection activeCell="D2" sqref="D2"/>
    </sheetView>
  </sheetViews>
  <sheetFormatPr baseColWidth="10" defaultColWidth="8.6640625" defaultRowHeight="15" x14ac:dyDescent="0.2"/>
  <cols>
    <col min="1" max="3" width="10.6640625" customWidth="1"/>
    <col min="4" max="4" width="75.6640625" customWidth="1"/>
    <col min="5" max="5" width="15.6640625" customWidth="1"/>
    <col min="6" max="6" width="32.6640625" customWidth="1"/>
    <col min="7" max="7" width="16.33203125" customWidth="1"/>
    <col min="8" max="8" width="22.5" customWidth="1"/>
    <col min="9" max="9" width="15.5" customWidth="1"/>
    <col min="10" max="10" width="11.6640625" customWidth="1"/>
    <col min="11" max="11" width="12.33203125" customWidth="1"/>
    <col min="12" max="12" width="11.6640625" customWidth="1"/>
    <col min="13" max="13" width="21.6640625" customWidth="1"/>
    <col min="14" max="14" width="16.5" customWidth="1"/>
    <col min="15" max="15" width="22.5" customWidth="1"/>
    <col min="16" max="16" width="11.33203125" customWidth="1"/>
    <col min="17" max="17" width="19" customWidth="1"/>
  </cols>
  <sheetData>
    <row r="1" spans="1:4" ht="100.25" customHeight="1" x14ac:dyDescent="0.2">
      <c r="A1" s="12" t="s">
        <v>92</v>
      </c>
      <c r="B1" s="13"/>
      <c r="C1" s="13"/>
      <c r="D1" s="13"/>
    </row>
    <row r="2" spans="1:4" ht="21" thickBot="1" x14ac:dyDescent="0.25">
      <c r="A2" s="48" t="s">
        <v>93</v>
      </c>
      <c r="B2" s="49" t="s">
        <v>94</v>
      </c>
      <c r="C2" s="50" t="s">
        <v>95</v>
      </c>
      <c r="D2" s="50" t="s">
        <v>96</v>
      </c>
    </row>
    <row r="3" spans="1:4" ht="35" customHeight="1" thickBot="1" x14ac:dyDescent="0.25">
      <c r="A3" s="51">
        <v>1</v>
      </c>
      <c r="B3" s="52" t="s">
        <v>97</v>
      </c>
      <c r="C3" s="53" t="s">
        <v>98</v>
      </c>
      <c r="D3" s="53" t="s">
        <v>99</v>
      </c>
    </row>
    <row r="4" spans="1:4" ht="35" customHeight="1" thickBot="1" x14ac:dyDescent="0.25">
      <c r="A4" s="51">
        <v>1</v>
      </c>
      <c r="B4" s="52" t="s">
        <v>100</v>
      </c>
      <c r="C4" s="53"/>
      <c r="D4" s="53" t="s">
        <v>101</v>
      </c>
    </row>
    <row r="5" spans="1:4" ht="35" customHeight="1" thickBot="1" x14ac:dyDescent="0.25">
      <c r="A5" s="54">
        <v>1</v>
      </c>
      <c r="B5" s="55" t="s">
        <v>102</v>
      </c>
      <c r="C5" s="56" t="s">
        <v>103</v>
      </c>
      <c r="D5" s="56" t="s">
        <v>104</v>
      </c>
    </row>
    <row r="6" spans="1:4" ht="41" thickBot="1" x14ac:dyDescent="0.25">
      <c r="A6" s="51">
        <v>1</v>
      </c>
      <c r="B6" s="52" t="s">
        <v>102</v>
      </c>
      <c r="C6" s="53" t="s">
        <v>105</v>
      </c>
      <c r="D6" s="53" t="s">
        <v>106</v>
      </c>
    </row>
    <row r="7" spans="1:4" ht="35" customHeight="1" thickBot="1" x14ac:dyDescent="0.25">
      <c r="A7" s="57">
        <v>1</v>
      </c>
      <c r="B7" s="58" t="s">
        <v>102</v>
      </c>
      <c r="C7" s="59" t="s">
        <v>107</v>
      </c>
      <c r="D7" s="59" t="s">
        <v>108</v>
      </c>
    </row>
    <row r="8" spans="1:4" ht="35" customHeight="1" thickBot="1" x14ac:dyDescent="0.25">
      <c r="A8" s="54">
        <v>1</v>
      </c>
      <c r="B8" s="55" t="s">
        <v>109</v>
      </c>
      <c r="C8" s="56" t="s">
        <v>103</v>
      </c>
      <c r="D8" s="56" t="s">
        <v>110</v>
      </c>
    </row>
    <row r="9" spans="1:4" ht="35" customHeight="1" thickBot="1" x14ac:dyDescent="0.25">
      <c r="A9" s="51">
        <v>1</v>
      </c>
      <c r="B9" s="52" t="s">
        <v>109</v>
      </c>
      <c r="C9" s="53" t="s">
        <v>105</v>
      </c>
      <c r="D9" s="53" t="s">
        <v>111</v>
      </c>
    </row>
    <row r="10" spans="1:4" ht="35" customHeight="1" thickBot="1" x14ac:dyDescent="0.25">
      <c r="A10" s="51">
        <v>1</v>
      </c>
      <c r="B10" s="52" t="s">
        <v>109</v>
      </c>
      <c r="C10" s="53" t="s">
        <v>107</v>
      </c>
      <c r="D10" s="53" t="s">
        <v>112</v>
      </c>
    </row>
    <row r="11" spans="1:4" ht="35" customHeight="1" thickBot="1" x14ac:dyDescent="0.25">
      <c r="A11" s="51">
        <v>1</v>
      </c>
      <c r="B11" s="52" t="s">
        <v>113</v>
      </c>
      <c r="C11" s="53" t="s">
        <v>103</v>
      </c>
      <c r="D11" s="53" t="s">
        <v>114</v>
      </c>
    </row>
    <row r="12" spans="1:4" ht="35" customHeight="1" thickBot="1" x14ac:dyDescent="0.25">
      <c r="A12" s="57">
        <v>1</v>
      </c>
      <c r="B12" s="58" t="s">
        <v>113</v>
      </c>
      <c r="C12" s="59" t="s">
        <v>105</v>
      </c>
      <c r="D12" s="59" t="s">
        <v>115</v>
      </c>
    </row>
    <row r="13" spans="1:4" ht="35" customHeight="1" thickBot="1" x14ac:dyDescent="0.25">
      <c r="A13" s="51">
        <v>1</v>
      </c>
      <c r="B13" s="52" t="s">
        <v>116</v>
      </c>
      <c r="C13" s="53" t="s">
        <v>103</v>
      </c>
      <c r="D13" s="53" t="s">
        <v>117</v>
      </c>
    </row>
    <row r="14" spans="1:4" ht="35" customHeight="1" thickBot="1" x14ac:dyDescent="0.25">
      <c r="A14" s="57">
        <v>1</v>
      </c>
      <c r="B14" s="58" t="s">
        <v>116</v>
      </c>
      <c r="C14" s="59" t="s">
        <v>105</v>
      </c>
      <c r="D14" s="59" t="s">
        <v>118</v>
      </c>
    </row>
    <row r="15" spans="1:4" ht="35" customHeight="1" thickBot="1" x14ac:dyDescent="0.25">
      <c r="A15" s="51">
        <v>1</v>
      </c>
      <c r="B15" s="52" t="s">
        <v>119</v>
      </c>
      <c r="C15" s="53" t="s">
        <v>103</v>
      </c>
      <c r="D15" s="53" t="s">
        <v>120</v>
      </c>
    </row>
    <row r="16" spans="1:4" ht="35" customHeight="1" thickBot="1" x14ac:dyDescent="0.25">
      <c r="A16" s="57">
        <v>1</v>
      </c>
      <c r="B16" s="58" t="s">
        <v>119</v>
      </c>
      <c r="C16" s="59" t="s">
        <v>105</v>
      </c>
      <c r="D16" s="59" t="s">
        <v>121</v>
      </c>
    </row>
    <row r="17" spans="1:4" ht="35" customHeight="1" thickBot="1" x14ac:dyDescent="0.25">
      <c r="A17" s="51">
        <v>1</v>
      </c>
      <c r="B17" s="52" t="s">
        <v>122</v>
      </c>
      <c r="C17" s="53" t="s">
        <v>103</v>
      </c>
      <c r="D17" s="53" t="s">
        <v>123</v>
      </c>
    </row>
    <row r="18" spans="1:4" ht="35" customHeight="1" thickBot="1" x14ac:dyDescent="0.25">
      <c r="A18" s="51">
        <v>1</v>
      </c>
      <c r="B18" s="52" t="s">
        <v>122</v>
      </c>
      <c r="C18" s="53" t="s">
        <v>105</v>
      </c>
      <c r="D18" s="59" t="s">
        <v>124</v>
      </c>
    </row>
    <row r="19" spans="1:4" ht="35" customHeight="1" thickBot="1" x14ac:dyDescent="0.25">
      <c r="A19" s="51">
        <v>1</v>
      </c>
      <c r="B19" s="52" t="s">
        <v>125</v>
      </c>
      <c r="C19" s="53" t="s">
        <v>103</v>
      </c>
      <c r="D19" s="59" t="s">
        <v>126</v>
      </c>
    </row>
    <row r="20" spans="1:4" ht="35" customHeight="1" thickBot="1" x14ac:dyDescent="0.25">
      <c r="A20" s="54">
        <v>2</v>
      </c>
      <c r="B20" s="55" t="s">
        <v>97</v>
      </c>
      <c r="C20" s="56"/>
      <c r="D20" s="56" t="s">
        <v>127</v>
      </c>
    </row>
    <row r="21" spans="1:4" ht="35" customHeight="1" thickBot="1" x14ac:dyDescent="0.25">
      <c r="A21" s="54">
        <v>2</v>
      </c>
      <c r="B21" s="55" t="s">
        <v>100</v>
      </c>
      <c r="C21" s="56"/>
      <c r="D21" s="56" t="s">
        <v>128</v>
      </c>
    </row>
    <row r="22" spans="1:4" ht="35" customHeight="1" thickBot="1" x14ac:dyDescent="0.25">
      <c r="A22" s="60">
        <v>2</v>
      </c>
      <c r="B22" s="61" t="s">
        <v>102</v>
      </c>
      <c r="C22" s="62"/>
      <c r="D22" s="62" t="s">
        <v>129</v>
      </c>
    </row>
    <row r="23" spans="1:4" ht="35" customHeight="1" thickBot="1" x14ac:dyDescent="0.25">
      <c r="A23" s="51">
        <v>2</v>
      </c>
      <c r="B23" s="52" t="s">
        <v>109</v>
      </c>
      <c r="C23" s="53"/>
      <c r="D23" s="53" t="s">
        <v>130</v>
      </c>
    </row>
    <row r="24" spans="1:4" ht="35" customHeight="1" thickBot="1" x14ac:dyDescent="0.25">
      <c r="A24" s="51">
        <v>2</v>
      </c>
      <c r="B24" s="52" t="s">
        <v>113</v>
      </c>
      <c r="C24" s="53"/>
      <c r="D24" s="53" t="s">
        <v>131</v>
      </c>
    </row>
    <row r="25" spans="1:4" ht="35" customHeight="1" thickBot="1" x14ac:dyDescent="0.25">
      <c r="A25" s="51">
        <v>3</v>
      </c>
      <c r="B25" s="52" t="s">
        <v>97</v>
      </c>
      <c r="C25" s="53" t="s">
        <v>98</v>
      </c>
      <c r="D25" s="53" t="s">
        <v>132</v>
      </c>
    </row>
    <row r="26" spans="1:4" ht="35" customHeight="1" thickBot="1" x14ac:dyDescent="0.25">
      <c r="A26" s="51">
        <v>4</v>
      </c>
      <c r="B26" s="52" t="s">
        <v>97</v>
      </c>
      <c r="C26" s="53" t="s">
        <v>133</v>
      </c>
      <c r="D26" s="53" t="s">
        <v>134</v>
      </c>
    </row>
    <row r="27" spans="1:4" ht="35" customHeight="1" thickBot="1" x14ac:dyDescent="0.25">
      <c r="A27" s="51">
        <v>5</v>
      </c>
      <c r="B27" s="52" t="s">
        <v>97</v>
      </c>
      <c r="C27" s="53" t="s">
        <v>135</v>
      </c>
      <c r="D27" s="53" t="s">
        <v>136</v>
      </c>
    </row>
    <row r="28" spans="1:4" ht="35" customHeight="1" thickBot="1" x14ac:dyDescent="0.25">
      <c r="A28" s="51">
        <v>6</v>
      </c>
      <c r="B28" s="52" t="s">
        <v>97</v>
      </c>
      <c r="C28" s="53" t="s">
        <v>133</v>
      </c>
      <c r="D28" s="53" t="s">
        <v>137</v>
      </c>
    </row>
    <row r="29" spans="1:4" ht="35" customHeight="1" thickBot="1" x14ac:dyDescent="0.25">
      <c r="A29" s="51">
        <v>7</v>
      </c>
      <c r="B29" s="52" t="s">
        <v>97</v>
      </c>
      <c r="C29" s="53"/>
      <c r="D29" s="53" t="s">
        <v>138</v>
      </c>
    </row>
    <row r="30" spans="1:4" ht="35" customHeight="1" thickBot="1" x14ac:dyDescent="0.25">
      <c r="A30" s="51">
        <v>8</v>
      </c>
      <c r="B30" s="52" t="s">
        <v>97</v>
      </c>
      <c r="C30" s="53" t="s">
        <v>139</v>
      </c>
      <c r="D30" s="53" t="s">
        <v>140</v>
      </c>
    </row>
    <row r="31" spans="1:4" ht="35" customHeight="1" thickBot="1" x14ac:dyDescent="0.25">
      <c r="A31" s="51">
        <v>9</v>
      </c>
      <c r="B31" s="52" t="s">
        <v>97</v>
      </c>
      <c r="C31" s="53" t="s">
        <v>141</v>
      </c>
      <c r="D31" s="53" t="s">
        <v>142</v>
      </c>
    </row>
    <row r="32" spans="1:4" ht="35" customHeight="1" thickBot="1" x14ac:dyDescent="0.25">
      <c r="A32" s="51">
        <v>10</v>
      </c>
      <c r="B32" s="52" t="s">
        <v>97</v>
      </c>
      <c r="C32" s="53" t="s">
        <v>141</v>
      </c>
      <c r="D32" s="53" t="s">
        <v>143</v>
      </c>
    </row>
    <row r="33" spans="1:4" ht="35" customHeight="1" thickBot="1" x14ac:dyDescent="0.25">
      <c r="A33" s="51">
        <v>11</v>
      </c>
      <c r="B33" s="52" t="s">
        <v>97</v>
      </c>
      <c r="C33" s="53" t="s">
        <v>141</v>
      </c>
      <c r="D33" s="53" t="s">
        <v>144</v>
      </c>
    </row>
    <row r="34" spans="1:4" ht="35" customHeight="1" thickBot="1" x14ac:dyDescent="0.25">
      <c r="A34" s="51">
        <v>12</v>
      </c>
      <c r="B34" s="52" t="s">
        <v>97</v>
      </c>
      <c r="C34" s="53" t="s">
        <v>141</v>
      </c>
      <c r="D34" s="53" t="s">
        <v>145</v>
      </c>
    </row>
    <row r="35" spans="1:4" ht="35" customHeight="1" x14ac:dyDescent="0.25">
      <c r="A35" s="201" t="s">
        <v>146</v>
      </c>
      <c r="B35" s="53" t="s">
        <v>147</v>
      </c>
      <c r="C35" s="53"/>
      <c r="D35" s="53"/>
    </row>
  </sheetData>
  <phoneticPr fontId="24" type="noConversion"/>
  <pageMargins left="0.25" right="0.25" top="0.75" bottom="0.75" header="0.3" footer="0.3"/>
  <pageSetup fitToHeight="0" orientation="landscape" r:id="rId1"/>
  <headerFooter>
    <oddFooter>&amp;C&amp;14EUM Quick Reference</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D1F76-B03D-4F3D-953C-9ED20A9111C6}">
  <sheetPr>
    <tabColor theme="8"/>
    <pageSetUpPr fitToPage="1"/>
  </sheetPr>
  <dimension ref="A1:B28"/>
  <sheetViews>
    <sheetView zoomScale="75" zoomScaleNormal="75" workbookViewId="0">
      <selection activeCell="A2" sqref="A2"/>
    </sheetView>
  </sheetViews>
  <sheetFormatPr baseColWidth="10" defaultColWidth="8.6640625" defaultRowHeight="15" x14ac:dyDescent="0.2"/>
  <cols>
    <col min="1" max="1" width="15.5" bestFit="1" customWidth="1"/>
    <col min="2" max="2" width="127.5" customWidth="1"/>
    <col min="3" max="3" width="7.6640625" customWidth="1"/>
    <col min="4" max="4" width="103.5" customWidth="1"/>
  </cols>
  <sheetData>
    <row r="1" spans="1:2" ht="100.25" customHeight="1" thickBot="1" x14ac:dyDescent="0.25">
      <c r="B1" s="27" t="s">
        <v>148</v>
      </c>
    </row>
    <row r="2" spans="1:2" ht="40" x14ac:dyDescent="0.2">
      <c r="A2" s="104" t="s">
        <v>64</v>
      </c>
      <c r="B2" s="105"/>
    </row>
    <row r="3" spans="1:2" ht="50" customHeight="1" x14ac:dyDescent="0.2">
      <c r="A3" s="106">
        <v>1</v>
      </c>
      <c r="B3" s="107" t="s">
        <v>149</v>
      </c>
    </row>
    <row r="4" spans="1:2" ht="50" customHeight="1" x14ac:dyDescent="0.2">
      <c r="A4" s="106"/>
      <c r="B4" s="108"/>
    </row>
    <row r="5" spans="1:2" ht="50" customHeight="1" x14ac:dyDescent="0.2">
      <c r="A5" s="106">
        <v>2</v>
      </c>
      <c r="B5" s="107" t="s">
        <v>150</v>
      </c>
    </row>
    <row r="6" spans="1:2" ht="50" customHeight="1" x14ac:dyDescent="0.2">
      <c r="A6" s="106"/>
      <c r="B6" s="108"/>
    </row>
    <row r="7" spans="1:2" ht="50" customHeight="1" x14ac:dyDescent="0.2">
      <c r="A7" s="106">
        <v>3</v>
      </c>
      <c r="B7" s="139" t="s">
        <v>151</v>
      </c>
    </row>
    <row r="8" spans="1:2" ht="50" customHeight="1" x14ac:dyDescent="0.2">
      <c r="A8" s="106"/>
      <c r="B8" s="140"/>
    </row>
    <row r="9" spans="1:2" ht="50" customHeight="1" x14ac:dyDescent="0.2">
      <c r="A9" s="106">
        <v>4</v>
      </c>
      <c r="B9" s="139" t="s">
        <v>152</v>
      </c>
    </row>
    <row r="10" spans="1:2" ht="50" customHeight="1" x14ac:dyDescent="0.2">
      <c r="A10" s="106"/>
      <c r="B10" s="140"/>
    </row>
    <row r="11" spans="1:2" ht="50" customHeight="1" x14ac:dyDescent="0.2">
      <c r="A11" s="106">
        <v>5</v>
      </c>
      <c r="B11" s="139" t="s">
        <v>153</v>
      </c>
    </row>
    <row r="12" spans="1:2" ht="50" customHeight="1" x14ac:dyDescent="0.2">
      <c r="A12" s="106"/>
      <c r="B12" s="140"/>
    </row>
    <row r="13" spans="1:2" ht="50" customHeight="1" x14ac:dyDescent="0.2">
      <c r="A13" s="106">
        <v>6</v>
      </c>
      <c r="B13" s="109" t="s">
        <v>154</v>
      </c>
    </row>
    <row r="14" spans="1:2" ht="50" customHeight="1" x14ac:dyDescent="0.2">
      <c r="A14" s="106"/>
      <c r="B14" s="110"/>
    </row>
    <row r="15" spans="1:2" ht="49.5" customHeight="1" x14ac:dyDescent="0.2">
      <c r="A15" s="106">
        <v>7</v>
      </c>
      <c r="B15" s="107" t="s">
        <v>155</v>
      </c>
    </row>
    <row r="16" spans="1:2" ht="50" customHeight="1" x14ac:dyDescent="0.2">
      <c r="A16" s="106"/>
      <c r="B16" s="108" t="str">
        <f>IF($B14&lt;&gt;"", IF(COUNTIF(PSDag!$I:$I, ('2A_District_Applicant_Info'!$B14)),"Yes","No"),"")</f>
        <v/>
      </c>
    </row>
    <row r="17" spans="1:2" ht="50" customHeight="1" x14ac:dyDescent="0.2">
      <c r="A17" s="106">
        <v>9</v>
      </c>
      <c r="B17" s="107" t="s">
        <v>156</v>
      </c>
    </row>
    <row r="18" spans="1:2" ht="50" customHeight="1" x14ac:dyDescent="0.2">
      <c r="A18" s="106"/>
      <c r="B18" s="108" t="str">
        <f>IF($B14&lt;&gt;"",INDEX(Career_D!$G:$G,MATCH($B14,Career_D!$I:$I,0),0),"")</f>
        <v/>
      </c>
    </row>
    <row r="19" spans="1:2" ht="50" customHeight="1" x14ac:dyDescent="0.2">
      <c r="A19" s="106">
        <v>9</v>
      </c>
      <c r="B19" s="107" t="s">
        <v>157</v>
      </c>
    </row>
    <row r="20" spans="1:2" ht="50" customHeight="1" x14ac:dyDescent="0.2">
      <c r="A20" s="106"/>
      <c r="B20" s="108" t="str">
        <f>IF($B14&lt;&gt;"",INDEX(Career_D!$M:$M,MATCH($B14,Career_D!$I:$I,0),0),"")</f>
        <v/>
      </c>
    </row>
    <row r="21" spans="1:2" ht="100.25" customHeight="1" x14ac:dyDescent="0.2">
      <c r="A21" s="106">
        <v>10</v>
      </c>
      <c r="B21" s="109" t="s">
        <v>158</v>
      </c>
    </row>
    <row r="22" spans="1:2" ht="50" customHeight="1" x14ac:dyDescent="0.2">
      <c r="A22" s="106"/>
      <c r="B22" s="111"/>
    </row>
    <row r="23" spans="1:2" ht="50" customHeight="1" x14ac:dyDescent="0.2">
      <c r="A23" s="106"/>
      <c r="B23" s="112"/>
    </row>
    <row r="24" spans="1:2" ht="50" customHeight="1" x14ac:dyDescent="0.2">
      <c r="A24" s="106">
        <v>11</v>
      </c>
      <c r="B24" s="107" t="s">
        <v>159</v>
      </c>
    </row>
    <row r="25" spans="1:2" ht="50" customHeight="1" x14ac:dyDescent="0.2">
      <c r="A25" s="106"/>
      <c r="B25" s="108"/>
    </row>
    <row r="26" spans="1:2" ht="50" customHeight="1" x14ac:dyDescent="0.2">
      <c r="A26" s="106">
        <v>12</v>
      </c>
      <c r="B26" s="107" t="s">
        <v>160</v>
      </c>
    </row>
    <row r="27" spans="1:2" ht="400.25" customHeight="1" thickBot="1" x14ac:dyDescent="0.25">
      <c r="A27" s="113"/>
      <c r="B27" s="114"/>
    </row>
    <row r="28" spans="1:2" ht="16" x14ac:dyDescent="0.2">
      <c r="B28" s="127"/>
    </row>
  </sheetData>
  <sheetProtection formatCells="0" formatRows="0" insertRows="0"/>
  <conditionalFormatting sqref="B16">
    <cfRule type="cellIs" dxfId="3" priority="1" operator="equal">
      <formula>"No"</formula>
    </cfRule>
    <cfRule type="cellIs" dxfId="2" priority="2" operator="equal">
      <formula>"Yes"</formula>
    </cfRule>
  </conditionalFormatting>
  <pageMargins left="0.25" right="0.25" top="0.75" bottom="0.75" header="0.3" footer="0.3"/>
  <pageSetup scale="93" fitToHeight="0" orientation="landscape" r:id="rId1"/>
  <headerFooter>
    <oddFooter>&amp;C&amp;14EUM School District Applicant Info</oddFooter>
  </headerFooter>
  <rowBreaks count="1" manualBreakCount="1">
    <brk id="23" max="1" man="1"/>
  </rowBreaks>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1B5B3-6D57-48F3-8BDF-B69B9CE8DF65}">
  <sheetPr>
    <tabColor theme="8"/>
    <pageSetUpPr fitToPage="1"/>
  </sheetPr>
  <dimension ref="A1:B27"/>
  <sheetViews>
    <sheetView zoomScale="75" zoomScaleNormal="75" workbookViewId="0">
      <selection activeCell="A2" sqref="A2"/>
    </sheetView>
  </sheetViews>
  <sheetFormatPr baseColWidth="10" defaultColWidth="8.6640625" defaultRowHeight="15" x14ac:dyDescent="0.2"/>
  <cols>
    <col min="1" max="1" width="15.5" bestFit="1" customWidth="1"/>
    <col min="2" max="2" width="131.5" customWidth="1"/>
    <col min="3" max="3" width="7.6640625" customWidth="1"/>
    <col min="4" max="4" width="103.5" customWidth="1"/>
  </cols>
  <sheetData>
    <row r="1" spans="1:2" s="16" customFormat="1" ht="100.25" customHeight="1" thickBot="1" x14ac:dyDescent="0.25">
      <c r="B1" s="28" t="s">
        <v>161</v>
      </c>
    </row>
    <row r="2" spans="1:2" ht="40" x14ac:dyDescent="0.2">
      <c r="A2" s="104" t="s">
        <v>64</v>
      </c>
      <c r="B2" s="115"/>
    </row>
    <row r="3" spans="1:2" ht="19" x14ac:dyDescent="0.2">
      <c r="A3" s="116">
        <v>1</v>
      </c>
      <c r="B3" s="117" t="s">
        <v>162</v>
      </c>
    </row>
    <row r="4" spans="1:2" ht="50" customHeight="1" x14ac:dyDescent="0.2">
      <c r="A4" s="116"/>
      <c r="B4" s="108"/>
    </row>
    <row r="5" spans="1:2" ht="67.5" customHeight="1" x14ac:dyDescent="0.2">
      <c r="A5" s="116">
        <v>2</v>
      </c>
      <c r="B5" s="117" t="s">
        <v>163</v>
      </c>
    </row>
    <row r="6" spans="1:2" ht="50" customHeight="1" x14ac:dyDescent="0.2">
      <c r="A6" s="116"/>
      <c r="B6" s="108"/>
    </row>
    <row r="7" spans="1:2" ht="50" customHeight="1" x14ac:dyDescent="0.2">
      <c r="A7" s="116">
        <v>3</v>
      </c>
      <c r="B7" s="139" t="s">
        <v>151</v>
      </c>
    </row>
    <row r="8" spans="1:2" ht="50" customHeight="1" x14ac:dyDescent="0.2">
      <c r="A8" s="116"/>
      <c r="B8" s="140"/>
    </row>
    <row r="9" spans="1:2" ht="50" customHeight="1" x14ac:dyDescent="0.2">
      <c r="A9" s="116">
        <v>4</v>
      </c>
      <c r="B9" s="139" t="s">
        <v>164</v>
      </c>
    </row>
    <row r="10" spans="1:2" ht="50" customHeight="1" x14ac:dyDescent="0.2">
      <c r="A10" s="116"/>
      <c r="B10" s="140"/>
    </row>
    <row r="11" spans="1:2" ht="50" customHeight="1" x14ac:dyDescent="0.2">
      <c r="A11" s="116">
        <v>5</v>
      </c>
      <c r="B11" s="141" t="s">
        <v>165</v>
      </c>
    </row>
    <row r="12" spans="1:2" ht="50" customHeight="1" x14ac:dyDescent="0.2">
      <c r="A12" s="116"/>
      <c r="B12" s="140"/>
    </row>
    <row r="13" spans="1:2" ht="100" x14ac:dyDescent="0.2">
      <c r="A13" s="116">
        <v>6</v>
      </c>
      <c r="B13" s="118" t="s">
        <v>166</v>
      </c>
    </row>
    <row r="14" spans="1:2" ht="50" customHeight="1" x14ac:dyDescent="0.2">
      <c r="A14" s="116"/>
      <c r="B14" s="110"/>
    </row>
    <row r="15" spans="1:2" ht="50" customHeight="1" x14ac:dyDescent="0.2">
      <c r="A15" s="116">
        <v>7</v>
      </c>
      <c r="B15" s="117" t="s">
        <v>167</v>
      </c>
    </row>
    <row r="16" spans="1:2" ht="50" customHeight="1" x14ac:dyDescent="0.2">
      <c r="A16" s="116"/>
      <c r="B16" s="108" t="str">
        <f>IF($B14&lt;&gt;"", IF(COUNTIF(PSDag!$D:$D, ('2B_StateCollege_Applicant_Info'!$B14)),"Yes","No"),"")</f>
        <v/>
      </c>
    </row>
    <row r="17" spans="1:2" ht="50" customHeight="1" x14ac:dyDescent="0.2">
      <c r="A17" s="116">
        <v>8</v>
      </c>
      <c r="B17" s="117" t="s">
        <v>156</v>
      </c>
    </row>
    <row r="18" spans="1:2" ht="50" customHeight="1" x14ac:dyDescent="0.2">
      <c r="A18" s="116"/>
      <c r="B18" s="108" t="str" cm="1">
        <f t="array" ref="B18">IF($B14&lt;&gt;"",INDEX(Career_FCS!$G:$G,MATCH($B14,Career_FCS!$D:$D,0),0),"")</f>
        <v/>
      </c>
    </row>
    <row r="19" spans="1:2" ht="50" customHeight="1" x14ac:dyDescent="0.2">
      <c r="A19" s="116">
        <v>9</v>
      </c>
      <c r="B19" s="117" t="s">
        <v>157</v>
      </c>
    </row>
    <row r="20" spans="1:2" ht="50" customHeight="1" x14ac:dyDescent="0.2">
      <c r="A20" s="116"/>
      <c r="B20" s="108" t="str" cm="1">
        <f t="array" ref="B20">IF($B14&lt;&gt;"",INDEX(Career_FCS!$M:$M,MATCH($B14,Career_FCS!$D:$D,0),0),"")</f>
        <v/>
      </c>
    </row>
    <row r="21" spans="1:2" ht="100.25" customHeight="1" x14ac:dyDescent="0.2">
      <c r="A21" s="116">
        <v>10</v>
      </c>
      <c r="B21" s="118" t="s">
        <v>168</v>
      </c>
    </row>
    <row r="22" spans="1:2" ht="50" customHeight="1" x14ac:dyDescent="0.2">
      <c r="A22" s="116"/>
      <c r="B22" s="112"/>
    </row>
    <row r="23" spans="1:2" ht="50" customHeight="1" x14ac:dyDescent="0.2">
      <c r="A23" s="116">
        <v>11</v>
      </c>
      <c r="B23" s="117" t="s">
        <v>169</v>
      </c>
    </row>
    <row r="24" spans="1:2" ht="50" customHeight="1" x14ac:dyDescent="0.2">
      <c r="A24" s="116"/>
      <c r="B24" s="108"/>
    </row>
    <row r="25" spans="1:2" ht="100.25" customHeight="1" x14ac:dyDescent="0.2">
      <c r="A25" s="116">
        <v>12</v>
      </c>
      <c r="B25" s="117" t="s">
        <v>160</v>
      </c>
    </row>
    <row r="26" spans="1:2" ht="400.25" customHeight="1" thickBot="1" x14ac:dyDescent="0.25">
      <c r="A26" s="119"/>
      <c r="B26" s="120"/>
    </row>
    <row r="27" spans="1:2" ht="16" x14ac:dyDescent="0.2">
      <c r="B27" s="127"/>
    </row>
  </sheetData>
  <sheetProtection formatCells="0" formatRows="0" insertRows="0"/>
  <conditionalFormatting sqref="B16">
    <cfRule type="cellIs" dxfId="1" priority="1" operator="equal">
      <formula>"No"</formula>
    </cfRule>
    <cfRule type="cellIs" dxfId="0" priority="2" operator="equal">
      <formula>"Yes"</formula>
    </cfRule>
  </conditionalFormatting>
  <pageMargins left="0.25" right="0.25" top="0.75" bottom="0.75" header="0.3" footer="0.3"/>
  <pageSetup scale="91" fitToHeight="0" orientation="landscape" r:id="rId1"/>
  <headerFooter>
    <oddFooter>&amp;C&amp;14EUM State College Applicant Info</oddFooter>
  </headerFooter>
  <rowBreaks count="1" manualBreakCount="1">
    <brk id="22" max="1" man="1"/>
  </rowBreaks>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A6453-5885-4073-87DC-141266EB6472}">
  <sheetPr>
    <tabColor theme="9" tint="-0.249977111117893"/>
    <pageSetUpPr fitToPage="1"/>
  </sheetPr>
  <dimension ref="A1:O24"/>
  <sheetViews>
    <sheetView zoomScale="75" zoomScaleNormal="75" workbookViewId="0">
      <selection activeCell="C3" sqref="C3"/>
    </sheetView>
  </sheetViews>
  <sheetFormatPr baseColWidth="10" defaultColWidth="8.6640625" defaultRowHeight="15" x14ac:dyDescent="0.2"/>
  <cols>
    <col min="1" max="1" width="25" bestFit="1" customWidth="1"/>
    <col min="2" max="2" width="24" bestFit="1" customWidth="1"/>
    <col min="3" max="3" width="25.1640625" customWidth="1"/>
    <col min="4" max="4" width="35.6640625" bestFit="1" customWidth="1"/>
    <col min="5" max="5" width="20.5" bestFit="1" customWidth="1"/>
    <col min="6" max="6" width="24.5" bestFit="1" customWidth="1"/>
    <col min="7" max="7" width="25.1640625" customWidth="1"/>
    <col min="8" max="8" width="25.1640625" bestFit="1" customWidth="1"/>
    <col min="9" max="9" width="21.5" customWidth="1"/>
    <col min="10" max="10" width="21.5" bestFit="1" customWidth="1"/>
    <col min="11" max="11" width="21.6640625" customWidth="1"/>
    <col min="12" max="13" width="15.5" bestFit="1" customWidth="1"/>
    <col min="14" max="14" width="23.1640625" bestFit="1" customWidth="1"/>
    <col min="15" max="15" width="18.5" customWidth="1"/>
  </cols>
  <sheetData>
    <row r="1" spans="1:15" ht="31" x14ac:dyDescent="0.35">
      <c r="A1" s="24" t="s">
        <v>170</v>
      </c>
      <c r="B1" s="9"/>
      <c r="C1" s="9"/>
      <c r="D1" s="9"/>
      <c r="E1" s="9"/>
      <c r="F1" s="9"/>
      <c r="G1" s="9"/>
      <c r="H1" s="9"/>
      <c r="I1" s="9"/>
      <c r="J1" s="9"/>
      <c r="K1" s="9"/>
      <c r="L1" s="9"/>
      <c r="M1" s="9"/>
      <c r="N1" s="9"/>
      <c r="O1" s="9"/>
    </row>
    <row r="2" spans="1:15" s="7" customFormat="1" ht="75" customHeight="1" x14ac:dyDescent="0.2">
      <c r="A2" s="20" t="s">
        <v>2185</v>
      </c>
      <c r="B2" s="128"/>
      <c r="C2" s="128"/>
      <c r="D2" s="128"/>
      <c r="E2" s="128"/>
      <c r="F2" s="128"/>
      <c r="G2" s="128"/>
      <c r="H2" s="128"/>
      <c r="I2" s="128"/>
      <c r="J2" s="128"/>
      <c r="K2" s="128"/>
      <c r="L2" s="128"/>
      <c r="M2" s="128"/>
      <c r="N2" s="128"/>
      <c r="O2" s="128"/>
    </row>
    <row r="3" spans="1:15" ht="16" x14ac:dyDescent="0.2">
      <c r="A3" s="121" t="s">
        <v>174</v>
      </c>
      <c r="B3" s="122" t="s">
        <v>177</v>
      </c>
      <c r="C3" s="122" t="s">
        <v>178</v>
      </c>
      <c r="D3" s="122" t="s">
        <v>179</v>
      </c>
      <c r="E3" s="122" t="s">
        <v>183</v>
      </c>
      <c r="F3" s="122" t="s">
        <v>186</v>
      </c>
      <c r="G3" s="122" t="s">
        <v>187</v>
      </c>
      <c r="H3" s="122" t="s">
        <v>188</v>
      </c>
      <c r="I3" s="122" t="s">
        <v>189</v>
      </c>
      <c r="J3" s="122" t="s">
        <v>190</v>
      </c>
      <c r="K3" s="122" t="s">
        <v>191</v>
      </c>
      <c r="L3" s="122" t="s">
        <v>192</v>
      </c>
      <c r="M3" s="122" t="s">
        <v>193</v>
      </c>
      <c r="N3" s="122" t="s">
        <v>194</v>
      </c>
      <c r="O3" s="122" t="s">
        <v>198</v>
      </c>
    </row>
    <row r="4" spans="1:15" x14ac:dyDescent="0.2">
      <c r="A4" s="207" t="s">
        <v>199</v>
      </c>
      <c r="B4" s="207" t="s">
        <v>201</v>
      </c>
      <c r="C4" s="207" t="s">
        <v>202</v>
      </c>
      <c r="D4" s="207" t="s">
        <v>203</v>
      </c>
      <c r="E4" s="205" t="s">
        <v>205</v>
      </c>
      <c r="F4" s="207" t="s">
        <v>208</v>
      </c>
      <c r="G4" s="207" t="s">
        <v>209</v>
      </c>
      <c r="H4" s="207" t="s">
        <v>210</v>
      </c>
      <c r="I4" s="207" t="b">
        <v>1</v>
      </c>
      <c r="J4" s="207" t="s">
        <v>211</v>
      </c>
      <c r="K4" s="207" t="s">
        <v>212</v>
      </c>
      <c r="L4" s="207" t="b">
        <v>1</v>
      </c>
      <c r="M4" s="207" t="s">
        <v>213</v>
      </c>
      <c r="N4" s="207"/>
      <c r="O4" s="207" t="b">
        <v>1</v>
      </c>
    </row>
    <row r="5" spans="1:15" x14ac:dyDescent="0.2">
      <c r="A5" s="207" t="s">
        <v>324</v>
      </c>
      <c r="B5" s="207" t="s">
        <v>397</v>
      </c>
      <c r="C5" s="207" t="s">
        <v>202</v>
      </c>
      <c r="D5" s="207" t="s">
        <v>398</v>
      </c>
      <c r="E5" s="205" t="s">
        <v>321</v>
      </c>
      <c r="F5" s="207" t="s">
        <v>116</v>
      </c>
      <c r="G5" s="207" t="s">
        <v>209</v>
      </c>
      <c r="H5" s="207" t="s">
        <v>210</v>
      </c>
      <c r="I5" s="207" t="b">
        <v>1</v>
      </c>
      <c r="J5" s="207" t="s">
        <v>2184</v>
      </c>
      <c r="K5" s="207" t="s">
        <v>224</v>
      </c>
      <c r="L5" s="207" t="b">
        <v>1</v>
      </c>
      <c r="M5" s="207" t="s">
        <v>2156</v>
      </c>
      <c r="N5" s="207"/>
      <c r="O5" s="207" t="b">
        <v>1</v>
      </c>
    </row>
    <row r="6" spans="1:15" x14ac:dyDescent="0.2">
      <c r="A6" s="207" t="s">
        <v>216</v>
      </c>
      <c r="B6" s="207" t="s">
        <v>218</v>
      </c>
      <c r="C6" s="207" t="s">
        <v>202</v>
      </c>
      <c r="D6" s="207" t="s">
        <v>219</v>
      </c>
      <c r="E6" s="205" t="s">
        <v>220</v>
      </c>
      <c r="F6" s="207" t="s">
        <v>223</v>
      </c>
      <c r="G6" s="207" t="s">
        <v>209</v>
      </c>
      <c r="H6" s="207" t="s">
        <v>210</v>
      </c>
      <c r="I6" s="207" t="b">
        <v>1</v>
      </c>
      <c r="J6" s="207" t="s">
        <v>211</v>
      </c>
      <c r="K6" s="207" t="s">
        <v>224</v>
      </c>
      <c r="L6" s="207" t="b">
        <v>1</v>
      </c>
      <c r="M6" s="207" t="s">
        <v>225</v>
      </c>
      <c r="N6" s="207"/>
      <c r="O6" s="207" t="b">
        <v>1</v>
      </c>
    </row>
    <row r="7" spans="1:15" x14ac:dyDescent="0.2">
      <c r="A7" s="207" t="s">
        <v>228</v>
      </c>
      <c r="B7" s="207" t="s">
        <v>229</v>
      </c>
      <c r="C7" s="207" t="s">
        <v>202</v>
      </c>
      <c r="D7" s="207" t="s">
        <v>230</v>
      </c>
      <c r="E7" s="205" t="s">
        <v>220</v>
      </c>
      <c r="F7" s="207" t="s">
        <v>223</v>
      </c>
      <c r="G7" s="207" t="s">
        <v>209</v>
      </c>
      <c r="H7" s="207" t="s">
        <v>210</v>
      </c>
      <c r="I7" s="207" t="b">
        <v>1</v>
      </c>
      <c r="J7" s="207" t="s">
        <v>211</v>
      </c>
      <c r="K7" s="207" t="s">
        <v>224</v>
      </c>
      <c r="L7" s="207" t="b">
        <v>1</v>
      </c>
      <c r="M7" s="207" t="s">
        <v>231</v>
      </c>
      <c r="N7" s="207"/>
      <c r="O7" s="207" t="b">
        <v>1</v>
      </c>
    </row>
    <row r="8" spans="1:15" x14ac:dyDescent="0.2">
      <c r="A8" s="207" t="s">
        <v>632</v>
      </c>
      <c r="B8" s="207" t="s">
        <v>449</v>
      </c>
      <c r="C8" s="207" t="s">
        <v>202</v>
      </c>
      <c r="D8" s="207" t="s">
        <v>450</v>
      </c>
      <c r="E8" s="205" t="s">
        <v>205</v>
      </c>
      <c r="F8" s="207" t="s">
        <v>208</v>
      </c>
      <c r="G8" s="207" t="s">
        <v>209</v>
      </c>
      <c r="H8" s="207" t="s">
        <v>210</v>
      </c>
      <c r="I8" s="207" t="b">
        <v>1</v>
      </c>
      <c r="J8" s="207" t="s">
        <v>2184</v>
      </c>
      <c r="K8" s="207" t="s">
        <v>212</v>
      </c>
      <c r="L8" s="207" t="b">
        <v>1</v>
      </c>
      <c r="M8" s="207" t="s">
        <v>2160</v>
      </c>
      <c r="N8" s="207"/>
      <c r="O8" s="207" t="b">
        <v>1</v>
      </c>
    </row>
    <row r="9" spans="1:15" x14ac:dyDescent="0.2">
      <c r="A9" s="207" t="s">
        <v>644</v>
      </c>
      <c r="B9" s="207" t="s">
        <v>452</v>
      </c>
      <c r="C9" s="207" t="s">
        <v>202</v>
      </c>
      <c r="D9" s="207" t="s">
        <v>453</v>
      </c>
      <c r="E9" s="205" t="s">
        <v>205</v>
      </c>
      <c r="F9" s="207" t="s">
        <v>116</v>
      </c>
      <c r="G9" s="207" t="s">
        <v>209</v>
      </c>
      <c r="H9" s="207" t="s">
        <v>210</v>
      </c>
      <c r="I9" s="207" t="b">
        <v>1</v>
      </c>
      <c r="J9" s="207" t="s">
        <v>2184</v>
      </c>
      <c r="K9" s="207" t="s">
        <v>212</v>
      </c>
      <c r="L9" s="207" t="b">
        <v>1</v>
      </c>
      <c r="M9" s="207" t="s">
        <v>2157</v>
      </c>
      <c r="N9" s="207" t="s">
        <v>454</v>
      </c>
      <c r="O9" s="207" t="b">
        <v>1</v>
      </c>
    </row>
    <row r="10" spans="1:15" x14ac:dyDescent="0.2">
      <c r="A10" s="207" t="s">
        <v>234</v>
      </c>
      <c r="B10" s="207" t="s">
        <v>236</v>
      </c>
      <c r="C10" s="207" t="s">
        <v>202</v>
      </c>
      <c r="D10" s="207" t="s">
        <v>237</v>
      </c>
      <c r="E10" s="205" t="s">
        <v>238</v>
      </c>
      <c r="F10" s="207" t="s">
        <v>116</v>
      </c>
      <c r="G10" s="207" t="s">
        <v>209</v>
      </c>
      <c r="H10" s="207" t="s">
        <v>210</v>
      </c>
      <c r="I10" s="207" t="b">
        <v>1</v>
      </c>
      <c r="J10" s="207" t="s">
        <v>211</v>
      </c>
      <c r="K10" s="207" t="s">
        <v>212</v>
      </c>
      <c r="L10" s="207" t="b">
        <v>1</v>
      </c>
      <c r="M10" s="207" t="s">
        <v>239</v>
      </c>
      <c r="N10" s="207"/>
      <c r="O10" s="207" t="b">
        <v>1</v>
      </c>
    </row>
    <row r="11" spans="1:15" x14ac:dyDescent="0.2">
      <c r="A11" s="207" t="s">
        <v>367</v>
      </c>
      <c r="B11" s="207" t="s">
        <v>712</v>
      </c>
      <c r="C11" s="207" t="s">
        <v>202</v>
      </c>
      <c r="D11" s="207" t="s">
        <v>713</v>
      </c>
      <c r="E11" s="205" t="s">
        <v>626</v>
      </c>
      <c r="F11" s="207" t="s">
        <v>116</v>
      </c>
      <c r="G11" s="207" t="s">
        <v>209</v>
      </c>
      <c r="H11" s="207" t="s">
        <v>210</v>
      </c>
      <c r="I11" s="207" t="b">
        <v>1</v>
      </c>
      <c r="J11" s="207" t="s">
        <v>2184</v>
      </c>
      <c r="K11" s="207" t="s">
        <v>212</v>
      </c>
      <c r="L11" s="207" t="b">
        <v>1</v>
      </c>
      <c r="M11" s="207" t="s">
        <v>2158</v>
      </c>
      <c r="N11" s="207" t="s">
        <v>714</v>
      </c>
      <c r="O11" s="207" t="b">
        <v>1</v>
      </c>
    </row>
    <row r="12" spans="1:15" x14ac:dyDescent="0.2">
      <c r="A12" s="207" t="s">
        <v>373</v>
      </c>
      <c r="B12" s="207" t="s">
        <v>716</v>
      </c>
      <c r="C12" s="207" t="s">
        <v>202</v>
      </c>
      <c r="D12" s="207" t="s">
        <v>717</v>
      </c>
      <c r="E12" s="205" t="s">
        <v>626</v>
      </c>
      <c r="F12" s="207" t="s">
        <v>116</v>
      </c>
      <c r="G12" s="207" t="s">
        <v>209</v>
      </c>
      <c r="H12" s="207" t="s">
        <v>210</v>
      </c>
      <c r="I12" s="207" t="b">
        <v>1</v>
      </c>
      <c r="J12" s="207" t="s">
        <v>2184</v>
      </c>
      <c r="K12" s="207" t="s">
        <v>212</v>
      </c>
      <c r="L12" s="207" t="b">
        <v>1</v>
      </c>
      <c r="M12" s="207" t="s">
        <v>2159</v>
      </c>
      <c r="N12" s="207" t="s">
        <v>718</v>
      </c>
      <c r="O12" s="207" t="b">
        <v>1</v>
      </c>
    </row>
    <row r="13" spans="1:15" x14ac:dyDescent="0.2">
      <c r="A13" s="207" t="s">
        <v>440</v>
      </c>
      <c r="B13" s="207" t="s">
        <v>779</v>
      </c>
      <c r="C13" s="207" t="s">
        <v>202</v>
      </c>
      <c r="D13" s="207" t="s">
        <v>780</v>
      </c>
      <c r="E13" s="205" t="s">
        <v>238</v>
      </c>
      <c r="F13" s="207" t="s">
        <v>116</v>
      </c>
      <c r="G13" s="207" t="s">
        <v>209</v>
      </c>
      <c r="H13" s="207" t="s">
        <v>210</v>
      </c>
      <c r="I13" s="207" t="b">
        <v>1</v>
      </c>
      <c r="J13" s="207" t="s">
        <v>2184</v>
      </c>
      <c r="K13" s="207" t="s">
        <v>224</v>
      </c>
      <c r="L13" s="207" t="b">
        <v>0</v>
      </c>
      <c r="M13" s="207"/>
      <c r="N13" s="207"/>
      <c r="O13" s="207" t="b">
        <v>1</v>
      </c>
    </row>
    <row r="14" spans="1:15" x14ac:dyDescent="0.2">
      <c r="A14" s="207" t="s">
        <v>609</v>
      </c>
      <c r="B14" s="207" t="s">
        <v>823</v>
      </c>
      <c r="C14" s="207" t="s">
        <v>202</v>
      </c>
      <c r="D14" s="207" t="s">
        <v>824</v>
      </c>
      <c r="E14" s="205" t="s">
        <v>205</v>
      </c>
      <c r="F14" s="207" t="s">
        <v>116</v>
      </c>
      <c r="G14" s="207" t="s">
        <v>209</v>
      </c>
      <c r="H14" s="207" t="s">
        <v>210</v>
      </c>
      <c r="I14" s="207" t="b">
        <v>1</v>
      </c>
      <c r="J14" s="207" t="s">
        <v>2184</v>
      </c>
      <c r="K14" s="207" t="s">
        <v>212</v>
      </c>
      <c r="L14" s="207" t="b">
        <v>1</v>
      </c>
      <c r="M14" s="207" t="s">
        <v>2161</v>
      </c>
      <c r="N14" s="207"/>
      <c r="O14" s="207" t="b">
        <v>1</v>
      </c>
    </row>
    <row r="15" spans="1:15" x14ac:dyDescent="0.2">
      <c r="A15" s="207" t="s">
        <v>241</v>
      </c>
      <c r="B15" s="207" t="s">
        <v>243</v>
      </c>
      <c r="C15" s="207" t="s">
        <v>202</v>
      </c>
      <c r="D15" s="207" t="s">
        <v>244</v>
      </c>
      <c r="E15" s="205" t="s">
        <v>245</v>
      </c>
      <c r="F15" s="207" t="s">
        <v>116</v>
      </c>
      <c r="G15" s="207" t="s">
        <v>209</v>
      </c>
      <c r="H15" s="207" t="s">
        <v>210</v>
      </c>
      <c r="I15" s="207" t="b">
        <v>1</v>
      </c>
      <c r="J15" s="207" t="s">
        <v>211</v>
      </c>
      <c r="K15" s="207" t="s">
        <v>247</v>
      </c>
      <c r="L15" s="207" t="b">
        <v>0</v>
      </c>
      <c r="M15" s="207" t="s">
        <v>248</v>
      </c>
      <c r="N15" s="207"/>
      <c r="O15" s="207" t="b">
        <v>1</v>
      </c>
    </row>
    <row r="16" spans="1:15" x14ac:dyDescent="0.2">
      <c r="A16" s="207" t="s">
        <v>250</v>
      </c>
      <c r="B16" s="207" t="s">
        <v>251</v>
      </c>
      <c r="C16" s="207" t="s">
        <v>202</v>
      </c>
      <c r="D16" s="207" t="s">
        <v>252</v>
      </c>
      <c r="E16" s="205" t="s">
        <v>245</v>
      </c>
      <c r="F16" s="207" t="s">
        <v>116</v>
      </c>
      <c r="G16" s="207" t="s">
        <v>209</v>
      </c>
      <c r="H16" s="207" t="s">
        <v>210</v>
      </c>
      <c r="I16" s="207" t="b">
        <v>1</v>
      </c>
      <c r="J16" s="207" t="s">
        <v>211</v>
      </c>
      <c r="K16" s="207" t="s">
        <v>247</v>
      </c>
      <c r="L16" s="207" t="b">
        <v>1</v>
      </c>
      <c r="M16" s="207" t="s">
        <v>253</v>
      </c>
      <c r="N16" s="207"/>
      <c r="O16" s="207" t="b">
        <v>1</v>
      </c>
    </row>
    <row r="17" spans="1:15" x14ac:dyDescent="0.2">
      <c r="A17" s="207" t="s">
        <v>254</v>
      </c>
      <c r="B17" s="207" t="s">
        <v>255</v>
      </c>
      <c r="C17" s="207" t="s">
        <v>202</v>
      </c>
      <c r="D17" s="207" t="s">
        <v>256</v>
      </c>
      <c r="E17" s="205" t="s">
        <v>245</v>
      </c>
      <c r="F17" s="207" t="s">
        <v>116</v>
      </c>
      <c r="G17" s="207" t="s">
        <v>209</v>
      </c>
      <c r="H17" s="207" t="s">
        <v>210</v>
      </c>
      <c r="I17" s="207" t="b">
        <v>1</v>
      </c>
      <c r="J17" s="207" t="s">
        <v>211</v>
      </c>
      <c r="K17" s="207" t="s">
        <v>247</v>
      </c>
      <c r="L17" s="207" t="b">
        <v>1</v>
      </c>
      <c r="M17" s="207" t="s">
        <v>257</v>
      </c>
      <c r="N17" s="207"/>
      <c r="O17" s="207" t="b">
        <v>1</v>
      </c>
    </row>
    <row r="18" spans="1:15" x14ac:dyDescent="0.2">
      <c r="A18" s="207" t="s">
        <v>258</v>
      </c>
      <c r="B18" s="207" t="s">
        <v>259</v>
      </c>
      <c r="C18" s="207" t="s">
        <v>202</v>
      </c>
      <c r="D18" s="207" t="s">
        <v>260</v>
      </c>
      <c r="E18" s="205" t="s">
        <v>245</v>
      </c>
      <c r="F18" s="207" t="s">
        <v>116</v>
      </c>
      <c r="G18" s="207" t="s">
        <v>209</v>
      </c>
      <c r="H18" s="207" t="s">
        <v>210</v>
      </c>
      <c r="I18" s="207" t="b">
        <v>1</v>
      </c>
      <c r="J18" s="207" t="s">
        <v>211</v>
      </c>
      <c r="K18" s="207" t="s">
        <v>247</v>
      </c>
      <c r="L18" s="207" t="b">
        <v>1</v>
      </c>
      <c r="M18" s="207" t="s">
        <v>261</v>
      </c>
      <c r="N18" s="207"/>
      <c r="O18" s="207" t="b">
        <v>1</v>
      </c>
    </row>
    <row r="19" spans="1:15" x14ac:dyDescent="0.2">
      <c r="A19" s="207" t="s">
        <v>262</v>
      </c>
      <c r="B19" s="207" t="s">
        <v>263</v>
      </c>
      <c r="C19" s="207" t="s">
        <v>202</v>
      </c>
      <c r="D19" s="207" t="s">
        <v>264</v>
      </c>
      <c r="E19" s="205" t="s">
        <v>245</v>
      </c>
      <c r="F19" s="207" t="s">
        <v>116</v>
      </c>
      <c r="G19" s="207" t="s">
        <v>209</v>
      </c>
      <c r="H19" s="207" t="s">
        <v>210</v>
      </c>
      <c r="I19" s="207" t="b">
        <v>1</v>
      </c>
      <c r="J19" s="207" t="s">
        <v>211</v>
      </c>
      <c r="K19" s="207" t="s">
        <v>247</v>
      </c>
      <c r="L19" s="207" t="b">
        <v>1</v>
      </c>
      <c r="M19" s="207" t="s">
        <v>265</v>
      </c>
      <c r="N19" s="207"/>
      <c r="O19" s="207" t="b">
        <v>1</v>
      </c>
    </row>
    <row r="20" spans="1:15" x14ac:dyDescent="0.2">
      <c r="A20" s="207" t="s">
        <v>266</v>
      </c>
      <c r="B20" s="207" t="s">
        <v>267</v>
      </c>
      <c r="C20" s="207" t="s">
        <v>202</v>
      </c>
      <c r="D20" s="207" t="s">
        <v>268</v>
      </c>
      <c r="E20" s="205" t="s">
        <v>245</v>
      </c>
      <c r="F20" s="207" t="s">
        <v>116</v>
      </c>
      <c r="G20" s="207" t="s">
        <v>209</v>
      </c>
      <c r="H20" s="207" t="s">
        <v>210</v>
      </c>
      <c r="I20" s="207" t="b">
        <v>1</v>
      </c>
      <c r="J20" s="207" t="s">
        <v>211</v>
      </c>
      <c r="K20" s="207" t="s">
        <v>247</v>
      </c>
      <c r="L20" s="207" t="b">
        <v>1</v>
      </c>
      <c r="M20" s="207" t="s">
        <v>269</v>
      </c>
      <c r="N20" s="207"/>
      <c r="O20" s="207" t="b">
        <v>1</v>
      </c>
    </row>
    <row r="21" spans="1:15" x14ac:dyDescent="0.2">
      <c r="A21" s="207" t="s">
        <v>1839</v>
      </c>
      <c r="B21" s="207" t="s">
        <v>1860</v>
      </c>
      <c r="C21" s="207" t="s">
        <v>1748</v>
      </c>
      <c r="D21" s="207"/>
      <c r="E21" s="205" t="s">
        <v>206</v>
      </c>
      <c r="F21" s="207" t="s">
        <v>116</v>
      </c>
      <c r="G21" s="207" t="s">
        <v>209</v>
      </c>
      <c r="H21" s="207" t="s">
        <v>210</v>
      </c>
      <c r="I21" s="207" t="b">
        <v>1</v>
      </c>
      <c r="J21" s="207" t="s">
        <v>2184</v>
      </c>
      <c r="K21" s="207" t="s">
        <v>212</v>
      </c>
      <c r="L21" s="207" t="b">
        <v>0</v>
      </c>
      <c r="M21" s="207"/>
      <c r="N21" s="207"/>
      <c r="O21" s="207" t="b">
        <v>1</v>
      </c>
    </row>
    <row r="22" spans="1:15" x14ac:dyDescent="0.2">
      <c r="A22" s="207" t="s">
        <v>1845</v>
      </c>
      <c r="B22" s="207" t="s">
        <v>1867</v>
      </c>
      <c r="C22" s="207" t="s">
        <v>1748</v>
      </c>
      <c r="D22" s="207"/>
      <c r="E22" s="205" t="s">
        <v>206</v>
      </c>
      <c r="F22" s="207" t="s">
        <v>116</v>
      </c>
      <c r="G22" s="207" t="s">
        <v>209</v>
      </c>
      <c r="H22" s="207" t="s">
        <v>210</v>
      </c>
      <c r="I22" s="207" t="b">
        <v>1</v>
      </c>
      <c r="J22" s="207" t="s">
        <v>2184</v>
      </c>
      <c r="K22" s="207" t="s">
        <v>2184</v>
      </c>
      <c r="L22" s="207" t="b">
        <v>0</v>
      </c>
      <c r="M22" s="207"/>
      <c r="N22" s="207"/>
      <c r="O22" s="207" t="b">
        <v>1</v>
      </c>
    </row>
    <row r="23" spans="1:15" x14ac:dyDescent="0.2">
      <c r="A23" s="207" t="s">
        <v>1877</v>
      </c>
      <c r="B23" s="207" t="s">
        <v>1894</v>
      </c>
      <c r="C23" s="207" t="s">
        <v>1748</v>
      </c>
      <c r="D23" s="207"/>
      <c r="E23" s="205" t="s">
        <v>626</v>
      </c>
      <c r="F23" s="207" t="s">
        <v>116</v>
      </c>
      <c r="G23" s="207" t="s">
        <v>209</v>
      </c>
      <c r="H23" s="207" t="s">
        <v>210</v>
      </c>
      <c r="I23" s="207" t="b">
        <v>1</v>
      </c>
      <c r="J23" s="207" t="s">
        <v>2184</v>
      </c>
      <c r="K23" s="207" t="s">
        <v>2184</v>
      </c>
      <c r="L23" s="207" t="b">
        <v>0</v>
      </c>
      <c r="M23" s="207"/>
      <c r="N23" s="207"/>
      <c r="O23" s="207" t="b">
        <v>1</v>
      </c>
    </row>
    <row r="24" spans="1:15" ht="16" x14ac:dyDescent="0.2">
      <c r="A24" s="207"/>
      <c r="B24" s="207"/>
      <c r="C24" s="207"/>
      <c r="D24" s="207"/>
      <c r="E24" s="205"/>
      <c r="F24" s="206"/>
      <c r="G24" s="206"/>
      <c r="H24" s="206"/>
      <c r="I24" s="206"/>
      <c r="J24" s="206"/>
      <c r="K24" s="206"/>
      <c r="L24" s="206"/>
      <c r="M24" s="206"/>
      <c r="N24" s="206"/>
      <c r="O24" s="206"/>
    </row>
  </sheetData>
  <phoneticPr fontId="24" type="noConversion"/>
  <pageMargins left="0.25" right="0.25" top="0.75" bottom="0.75" header="0.3" footer="0.3"/>
  <pageSetup scale="39" fitToHeight="0" orientation="landscape" r:id="rId1"/>
  <headerFooter>
    <oddFooter>&amp;C&amp;14EUM Teach-Out Programs</oddFooter>
  </headerFooter>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7AD64-7DE0-4D6E-BD1F-9B8FD8D08765}">
  <sheetPr>
    <tabColor theme="9" tint="-0.249977111117893"/>
    <pageSetUpPr fitToPage="1"/>
  </sheetPr>
  <dimension ref="A1:I249"/>
  <sheetViews>
    <sheetView workbookViewId="0">
      <selection activeCell="D3" sqref="D3"/>
    </sheetView>
  </sheetViews>
  <sheetFormatPr baseColWidth="10" defaultColWidth="8.6640625" defaultRowHeight="15" x14ac:dyDescent="0.2"/>
  <cols>
    <col min="1" max="1" width="82.33203125" bestFit="1" customWidth="1"/>
    <col min="2" max="2" width="17.83203125" bestFit="1" customWidth="1"/>
    <col min="3" max="3" width="34.5" bestFit="1" customWidth="1"/>
    <col min="4" max="4" width="35.5" bestFit="1" customWidth="1"/>
    <col min="5" max="5" width="12.83203125" bestFit="1" customWidth="1"/>
    <col min="6" max="6" width="14.1640625" bestFit="1" customWidth="1"/>
    <col min="7" max="7" width="35.1640625" bestFit="1" customWidth="1"/>
    <col min="8" max="8" width="33.33203125" bestFit="1" customWidth="1"/>
    <col min="9" max="9" width="20.5" bestFit="1" customWidth="1"/>
  </cols>
  <sheetData>
    <row r="1" spans="1:9" ht="31" x14ac:dyDescent="0.35">
      <c r="A1" s="42" t="s">
        <v>272</v>
      </c>
      <c r="B1" s="42"/>
      <c r="C1" s="42"/>
      <c r="D1" s="42"/>
      <c r="E1" s="42"/>
      <c r="F1" s="42"/>
      <c r="G1" s="42"/>
      <c r="H1" s="42"/>
      <c r="I1" s="42"/>
    </row>
    <row r="2" spans="1:9" s="7" customFormat="1" ht="125" customHeight="1" x14ac:dyDescent="0.2">
      <c r="A2" s="23" t="s">
        <v>2186</v>
      </c>
      <c r="B2" s="36"/>
      <c r="C2" s="36"/>
      <c r="D2" s="36"/>
      <c r="E2" s="36"/>
      <c r="F2" s="36"/>
      <c r="G2" s="36"/>
      <c r="H2" s="36"/>
      <c r="I2" s="36"/>
    </row>
    <row r="3" spans="1:9" x14ac:dyDescent="0.2">
      <c r="A3" s="126" t="s">
        <v>177</v>
      </c>
      <c r="B3" s="126" t="s">
        <v>178</v>
      </c>
      <c r="C3" s="126" t="s">
        <v>179</v>
      </c>
      <c r="D3" s="126" t="s">
        <v>183</v>
      </c>
      <c r="E3" s="126" t="s">
        <v>186</v>
      </c>
      <c r="F3" s="126" t="s">
        <v>187</v>
      </c>
      <c r="G3" s="126" t="s">
        <v>188</v>
      </c>
      <c r="H3" s="126" t="s">
        <v>194</v>
      </c>
      <c r="I3" s="126" t="s">
        <v>198</v>
      </c>
    </row>
    <row r="4" spans="1:9" x14ac:dyDescent="0.2">
      <c r="A4" s="205" t="s">
        <v>276</v>
      </c>
      <c r="B4" s="205" t="s">
        <v>202</v>
      </c>
      <c r="C4" s="205" t="s">
        <v>277</v>
      </c>
      <c r="D4" s="205" t="s">
        <v>279</v>
      </c>
      <c r="E4" t="s">
        <v>116</v>
      </c>
      <c r="F4" t="s">
        <v>209</v>
      </c>
      <c r="G4" t="s">
        <v>210</v>
      </c>
      <c r="I4" t="b">
        <v>1</v>
      </c>
    </row>
    <row r="5" spans="1:9" x14ac:dyDescent="0.2">
      <c r="A5" s="205" t="s">
        <v>284</v>
      </c>
      <c r="B5" s="205" t="s">
        <v>202</v>
      </c>
      <c r="C5" s="205" t="s">
        <v>285</v>
      </c>
      <c r="D5" s="205" t="s">
        <v>279</v>
      </c>
      <c r="E5" t="s">
        <v>116</v>
      </c>
      <c r="F5" t="s">
        <v>209</v>
      </c>
      <c r="G5" t="s">
        <v>210</v>
      </c>
      <c r="I5" t="b">
        <v>1</v>
      </c>
    </row>
    <row r="6" spans="1:9" x14ac:dyDescent="0.2">
      <c r="A6" s="205" t="s">
        <v>288</v>
      </c>
      <c r="B6" s="205" t="s">
        <v>202</v>
      </c>
      <c r="C6" s="205" t="s">
        <v>289</v>
      </c>
      <c r="D6" s="205" t="s">
        <v>279</v>
      </c>
      <c r="E6" t="s">
        <v>223</v>
      </c>
      <c r="F6" t="s">
        <v>209</v>
      </c>
      <c r="G6" t="s">
        <v>210</v>
      </c>
      <c r="I6" t="b">
        <v>1</v>
      </c>
    </row>
    <row r="7" spans="1:9" x14ac:dyDescent="0.2">
      <c r="A7" s="205" t="s">
        <v>293</v>
      </c>
      <c r="B7" s="205" t="s">
        <v>202</v>
      </c>
      <c r="C7" s="205" t="s">
        <v>294</v>
      </c>
      <c r="D7" s="205" t="s">
        <v>295</v>
      </c>
      <c r="E7" t="s">
        <v>223</v>
      </c>
      <c r="F7" t="s">
        <v>209</v>
      </c>
      <c r="G7" t="s">
        <v>210</v>
      </c>
      <c r="I7" t="b">
        <v>1</v>
      </c>
    </row>
    <row r="8" spans="1:9" x14ac:dyDescent="0.2">
      <c r="A8" s="205" t="s">
        <v>299</v>
      </c>
      <c r="B8" s="205" t="s">
        <v>202</v>
      </c>
      <c r="C8" s="205" t="s">
        <v>300</v>
      </c>
      <c r="D8" s="205" t="s">
        <v>295</v>
      </c>
      <c r="E8" t="s">
        <v>223</v>
      </c>
      <c r="F8" t="s">
        <v>209</v>
      </c>
      <c r="G8" t="s">
        <v>210</v>
      </c>
      <c r="I8" t="b">
        <v>1</v>
      </c>
    </row>
    <row r="9" spans="1:9" x14ac:dyDescent="0.2">
      <c r="A9" s="205" t="s">
        <v>304</v>
      </c>
      <c r="B9" s="205" t="s">
        <v>202</v>
      </c>
      <c r="C9" s="205" t="s">
        <v>305</v>
      </c>
      <c r="D9" s="205" t="s">
        <v>295</v>
      </c>
      <c r="E9" t="s">
        <v>223</v>
      </c>
      <c r="F9" t="s">
        <v>209</v>
      </c>
      <c r="G9" t="s">
        <v>210</v>
      </c>
      <c r="I9" t="b">
        <v>1</v>
      </c>
    </row>
    <row r="10" spans="1:9" x14ac:dyDescent="0.2">
      <c r="A10" s="205" t="s">
        <v>309</v>
      </c>
      <c r="B10" s="205" t="s">
        <v>202</v>
      </c>
      <c r="C10" s="205" t="s">
        <v>310</v>
      </c>
      <c r="D10" s="205" t="s">
        <v>295</v>
      </c>
      <c r="E10" t="s">
        <v>223</v>
      </c>
      <c r="F10" t="s">
        <v>209</v>
      </c>
      <c r="G10" t="s">
        <v>210</v>
      </c>
      <c r="I10" t="b">
        <v>1</v>
      </c>
    </row>
    <row r="11" spans="1:9" x14ac:dyDescent="0.2">
      <c r="A11" s="205" t="s">
        <v>201</v>
      </c>
      <c r="B11" s="205" t="s">
        <v>202</v>
      </c>
      <c r="C11" s="205" t="s">
        <v>313</v>
      </c>
      <c r="D11" s="205" t="s">
        <v>205</v>
      </c>
      <c r="E11" t="s">
        <v>208</v>
      </c>
      <c r="F11" t="s">
        <v>209</v>
      </c>
      <c r="G11" t="s">
        <v>210</v>
      </c>
      <c r="H11" t="s">
        <v>199</v>
      </c>
      <c r="I11" t="b">
        <v>1</v>
      </c>
    </row>
    <row r="12" spans="1:9" x14ac:dyDescent="0.2">
      <c r="A12" s="205" t="s">
        <v>318</v>
      </c>
      <c r="B12" s="205" t="s">
        <v>202</v>
      </c>
      <c r="C12" s="205" t="s">
        <v>319</v>
      </c>
      <c r="D12" s="205" t="s">
        <v>321</v>
      </c>
      <c r="E12" t="s">
        <v>208</v>
      </c>
      <c r="F12" t="s">
        <v>209</v>
      </c>
      <c r="G12" t="s">
        <v>210</v>
      </c>
      <c r="I12" t="b">
        <v>1</v>
      </c>
    </row>
    <row r="13" spans="1:9" x14ac:dyDescent="0.2">
      <c r="A13" s="205" t="s">
        <v>326</v>
      </c>
      <c r="B13" s="205" t="s">
        <v>202</v>
      </c>
      <c r="C13" s="205" t="s">
        <v>327</v>
      </c>
      <c r="D13" s="205" t="s">
        <v>205</v>
      </c>
      <c r="E13" t="s">
        <v>208</v>
      </c>
      <c r="F13" t="s">
        <v>209</v>
      </c>
      <c r="G13" t="s">
        <v>210</v>
      </c>
      <c r="I13" t="b">
        <v>1</v>
      </c>
    </row>
    <row r="14" spans="1:9" x14ac:dyDescent="0.2">
      <c r="A14" s="205" t="s">
        <v>332</v>
      </c>
      <c r="B14" s="205" t="s">
        <v>202</v>
      </c>
      <c r="C14" s="205" t="s">
        <v>333</v>
      </c>
      <c r="D14" s="205" t="s">
        <v>205</v>
      </c>
      <c r="E14" t="s">
        <v>208</v>
      </c>
      <c r="F14" t="s">
        <v>209</v>
      </c>
      <c r="G14" t="s">
        <v>210</v>
      </c>
      <c r="I14" t="b">
        <v>1</v>
      </c>
    </row>
    <row r="15" spans="1:9" x14ac:dyDescent="0.2">
      <c r="A15" s="205" t="s">
        <v>335</v>
      </c>
      <c r="B15" s="205" t="s">
        <v>202</v>
      </c>
      <c r="C15" s="205" t="s">
        <v>336</v>
      </c>
      <c r="D15" s="205" t="s">
        <v>205</v>
      </c>
      <c r="E15" t="s">
        <v>208</v>
      </c>
      <c r="F15" t="s">
        <v>209</v>
      </c>
      <c r="G15" t="s">
        <v>210</v>
      </c>
      <c r="I15" t="b">
        <v>1</v>
      </c>
    </row>
    <row r="16" spans="1:9" x14ac:dyDescent="0.2">
      <c r="A16" s="205" t="s">
        <v>339</v>
      </c>
      <c r="B16" s="205" t="s">
        <v>202</v>
      </c>
      <c r="C16" s="205" t="s">
        <v>340</v>
      </c>
      <c r="D16" s="205" t="s">
        <v>321</v>
      </c>
      <c r="E16" t="s">
        <v>116</v>
      </c>
      <c r="F16" t="s">
        <v>209</v>
      </c>
      <c r="G16" t="s">
        <v>210</v>
      </c>
      <c r="I16" t="b">
        <v>1</v>
      </c>
    </row>
    <row r="17" spans="1:9" x14ac:dyDescent="0.2">
      <c r="A17" s="205" t="s">
        <v>343</v>
      </c>
      <c r="B17" s="205" t="s">
        <v>202</v>
      </c>
      <c r="C17" s="205" t="s">
        <v>344</v>
      </c>
      <c r="D17" s="205" t="s">
        <v>321</v>
      </c>
      <c r="E17" t="s">
        <v>116</v>
      </c>
      <c r="F17" t="s">
        <v>209</v>
      </c>
      <c r="G17" t="s">
        <v>210</v>
      </c>
      <c r="I17" t="b">
        <v>1</v>
      </c>
    </row>
    <row r="18" spans="1:9" x14ac:dyDescent="0.2">
      <c r="A18" s="205" t="s">
        <v>347</v>
      </c>
      <c r="B18" s="205" t="s">
        <v>202</v>
      </c>
      <c r="C18" s="205" t="s">
        <v>348</v>
      </c>
      <c r="D18" s="205" t="s">
        <v>321</v>
      </c>
      <c r="E18" t="s">
        <v>116</v>
      </c>
      <c r="F18" t="s">
        <v>209</v>
      </c>
      <c r="G18" t="s">
        <v>210</v>
      </c>
      <c r="I18" t="b">
        <v>1</v>
      </c>
    </row>
    <row r="19" spans="1:9" x14ac:dyDescent="0.2">
      <c r="A19" s="205" t="s">
        <v>352</v>
      </c>
      <c r="B19" s="205" t="s">
        <v>202</v>
      </c>
      <c r="C19" s="205" t="s">
        <v>353</v>
      </c>
      <c r="D19" s="205" t="s">
        <v>321</v>
      </c>
      <c r="E19" t="s">
        <v>116</v>
      </c>
      <c r="F19" t="s">
        <v>209</v>
      </c>
      <c r="G19" t="s">
        <v>210</v>
      </c>
      <c r="I19" t="b">
        <v>1</v>
      </c>
    </row>
    <row r="20" spans="1:9" x14ac:dyDescent="0.2">
      <c r="A20" s="205" t="s">
        <v>355</v>
      </c>
      <c r="B20" s="205" t="s">
        <v>202</v>
      </c>
      <c r="C20" s="205" t="s">
        <v>356</v>
      </c>
      <c r="D20" s="205" t="s">
        <v>321</v>
      </c>
      <c r="E20" t="s">
        <v>116</v>
      </c>
      <c r="F20" t="s">
        <v>209</v>
      </c>
      <c r="G20" t="s">
        <v>210</v>
      </c>
      <c r="I20" t="b">
        <v>1</v>
      </c>
    </row>
    <row r="21" spans="1:9" x14ac:dyDescent="0.2">
      <c r="A21" s="205" t="s">
        <v>358</v>
      </c>
      <c r="B21" s="205" t="s">
        <v>202</v>
      </c>
      <c r="C21" s="205" t="s">
        <v>359</v>
      </c>
      <c r="D21" s="205" t="s">
        <v>321</v>
      </c>
      <c r="E21" t="s">
        <v>208</v>
      </c>
      <c r="F21" t="s">
        <v>209</v>
      </c>
      <c r="G21" t="s">
        <v>210</v>
      </c>
      <c r="I21" t="b">
        <v>1</v>
      </c>
    </row>
    <row r="22" spans="1:9" x14ac:dyDescent="0.2">
      <c r="A22" s="205" t="s">
        <v>361</v>
      </c>
      <c r="B22" s="205" t="s">
        <v>202</v>
      </c>
      <c r="C22" s="205" t="s">
        <v>362</v>
      </c>
      <c r="D22" s="205" t="s">
        <v>321</v>
      </c>
      <c r="E22" t="s">
        <v>116</v>
      </c>
      <c r="F22" t="s">
        <v>209</v>
      </c>
      <c r="G22" t="s">
        <v>210</v>
      </c>
      <c r="I22" t="b">
        <v>1</v>
      </c>
    </row>
    <row r="23" spans="1:9" x14ac:dyDescent="0.2">
      <c r="A23" s="205" t="s">
        <v>364</v>
      </c>
      <c r="B23" s="205" t="s">
        <v>202</v>
      </c>
      <c r="C23" s="205" t="s">
        <v>365</v>
      </c>
      <c r="D23" s="205" t="s">
        <v>321</v>
      </c>
      <c r="E23" t="s">
        <v>116</v>
      </c>
      <c r="F23" t="s">
        <v>209</v>
      </c>
      <c r="G23" t="s">
        <v>210</v>
      </c>
      <c r="I23" t="b">
        <v>1</v>
      </c>
    </row>
    <row r="24" spans="1:9" x14ac:dyDescent="0.2">
      <c r="A24" s="205" t="s">
        <v>369</v>
      </c>
      <c r="B24" s="205" t="s">
        <v>202</v>
      </c>
      <c r="C24" s="205" t="s">
        <v>370</v>
      </c>
      <c r="D24" s="205" t="s">
        <v>321</v>
      </c>
      <c r="E24" t="s">
        <v>116</v>
      </c>
      <c r="F24" t="s">
        <v>209</v>
      </c>
      <c r="G24" t="s">
        <v>210</v>
      </c>
      <c r="I24" t="b">
        <v>1</v>
      </c>
    </row>
    <row r="25" spans="1:9" x14ac:dyDescent="0.2">
      <c r="A25" s="205" t="s">
        <v>375</v>
      </c>
      <c r="B25" s="205" t="s">
        <v>202</v>
      </c>
      <c r="C25" s="205" t="s">
        <v>376</v>
      </c>
      <c r="D25" s="205" t="s">
        <v>321</v>
      </c>
      <c r="E25" t="s">
        <v>116</v>
      </c>
      <c r="F25" t="s">
        <v>209</v>
      </c>
      <c r="G25" t="s">
        <v>210</v>
      </c>
      <c r="I25" t="b">
        <v>1</v>
      </c>
    </row>
    <row r="26" spans="1:9" x14ac:dyDescent="0.2">
      <c r="A26" s="205" t="s">
        <v>379</v>
      </c>
      <c r="B26" s="205" t="s">
        <v>202</v>
      </c>
      <c r="C26" s="205" t="s">
        <v>380</v>
      </c>
      <c r="D26" s="205" t="s">
        <v>321</v>
      </c>
      <c r="E26" t="s">
        <v>116</v>
      </c>
      <c r="F26" t="s">
        <v>209</v>
      </c>
      <c r="G26" t="s">
        <v>210</v>
      </c>
      <c r="I26" t="b">
        <v>1</v>
      </c>
    </row>
    <row r="27" spans="1:9" x14ac:dyDescent="0.2">
      <c r="A27" s="205" t="s">
        <v>382</v>
      </c>
      <c r="B27" s="205" t="s">
        <v>202</v>
      </c>
      <c r="C27" s="205" t="s">
        <v>383</v>
      </c>
      <c r="D27" s="205" t="s">
        <v>321</v>
      </c>
      <c r="E27" t="s">
        <v>116</v>
      </c>
      <c r="F27" t="s">
        <v>209</v>
      </c>
      <c r="G27" t="s">
        <v>210</v>
      </c>
      <c r="I27" t="b">
        <v>1</v>
      </c>
    </row>
    <row r="28" spans="1:9" x14ac:dyDescent="0.2">
      <c r="A28" s="205" t="s">
        <v>387</v>
      </c>
      <c r="B28" s="205" t="s">
        <v>202</v>
      </c>
      <c r="C28" s="205" t="s">
        <v>388</v>
      </c>
      <c r="D28" s="205" t="s">
        <v>321</v>
      </c>
      <c r="E28" t="s">
        <v>116</v>
      </c>
      <c r="F28" t="s">
        <v>209</v>
      </c>
      <c r="G28" t="s">
        <v>210</v>
      </c>
      <c r="I28" t="b">
        <v>1</v>
      </c>
    </row>
    <row r="29" spans="1:9" x14ac:dyDescent="0.2">
      <c r="A29" s="205" t="s">
        <v>392</v>
      </c>
      <c r="B29" s="205" t="s">
        <v>202</v>
      </c>
      <c r="C29" s="205" t="s">
        <v>393</v>
      </c>
      <c r="D29" s="205" t="s">
        <v>321</v>
      </c>
      <c r="E29" t="s">
        <v>116</v>
      </c>
      <c r="F29" t="s">
        <v>209</v>
      </c>
      <c r="G29" t="s">
        <v>210</v>
      </c>
      <c r="I29" t="b">
        <v>1</v>
      </c>
    </row>
    <row r="30" spans="1:9" x14ac:dyDescent="0.2">
      <c r="A30" s="205" t="s">
        <v>397</v>
      </c>
      <c r="B30" s="205" t="s">
        <v>202</v>
      </c>
      <c r="C30" s="205" t="s">
        <v>2164</v>
      </c>
      <c r="D30" s="205" t="s">
        <v>321</v>
      </c>
      <c r="E30" t="s">
        <v>116</v>
      </c>
      <c r="F30" t="s">
        <v>209</v>
      </c>
      <c r="G30" t="s">
        <v>210</v>
      </c>
      <c r="H30" t="s">
        <v>324</v>
      </c>
      <c r="I30" t="b">
        <v>1</v>
      </c>
    </row>
    <row r="31" spans="1:9" x14ac:dyDescent="0.2">
      <c r="A31" s="205" t="s">
        <v>401</v>
      </c>
      <c r="B31" s="205" t="s">
        <v>202</v>
      </c>
      <c r="C31" s="205" t="s">
        <v>402</v>
      </c>
      <c r="D31" s="205" t="s">
        <v>321</v>
      </c>
      <c r="E31" t="s">
        <v>116</v>
      </c>
      <c r="F31" t="s">
        <v>209</v>
      </c>
      <c r="G31" t="s">
        <v>210</v>
      </c>
      <c r="I31" t="b">
        <v>1</v>
      </c>
    </row>
    <row r="32" spans="1:9" x14ac:dyDescent="0.2">
      <c r="A32" s="205" t="s">
        <v>405</v>
      </c>
      <c r="B32" s="205" t="s">
        <v>202</v>
      </c>
      <c r="C32" s="205" t="s">
        <v>406</v>
      </c>
      <c r="D32" s="205" t="s">
        <v>220</v>
      </c>
      <c r="E32" t="s">
        <v>223</v>
      </c>
      <c r="F32" t="s">
        <v>209</v>
      </c>
      <c r="G32" t="s">
        <v>210</v>
      </c>
      <c r="I32" t="b">
        <v>1</v>
      </c>
    </row>
    <row r="33" spans="1:9" x14ac:dyDescent="0.2">
      <c r="A33" s="205" t="s">
        <v>408</v>
      </c>
      <c r="B33" s="205" t="s">
        <v>202</v>
      </c>
      <c r="C33" s="205" t="s">
        <v>409</v>
      </c>
      <c r="D33" s="205" t="s">
        <v>220</v>
      </c>
      <c r="E33" t="s">
        <v>208</v>
      </c>
      <c r="F33" t="s">
        <v>209</v>
      </c>
      <c r="G33" t="s">
        <v>210</v>
      </c>
      <c r="I33" t="b">
        <v>1</v>
      </c>
    </row>
    <row r="34" spans="1:9" x14ac:dyDescent="0.2">
      <c r="A34" s="205" t="s">
        <v>412</v>
      </c>
      <c r="B34" s="205" t="s">
        <v>202</v>
      </c>
      <c r="C34" s="205" t="s">
        <v>413</v>
      </c>
      <c r="D34" s="205" t="s">
        <v>220</v>
      </c>
      <c r="E34" t="s">
        <v>208</v>
      </c>
      <c r="F34" t="s">
        <v>209</v>
      </c>
      <c r="G34" t="s">
        <v>210</v>
      </c>
      <c r="I34" t="b">
        <v>1</v>
      </c>
    </row>
    <row r="35" spans="1:9" x14ac:dyDescent="0.2">
      <c r="A35" s="205" t="s">
        <v>415</v>
      </c>
      <c r="B35" s="205" t="s">
        <v>202</v>
      </c>
      <c r="C35" s="205" t="s">
        <v>416</v>
      </c>
      <c r="D35" s="205" t="s">
        <v>220</v>
      </c>
      <c r="E35" t="s">
        <v>208</v>
      </c>
      <c r="F35" t="s">
        <v>209</v>
      </c>
      <c r="G35" t="s">
        <v>210</v>
      </c>
      <c r="H35" t="s">
        <v>417</v>
      </c>
      <c r="I35" t="b">
        <v>1</v>
      </c>
    </row>
    <row r="36" spans="1:9" x14ac:dyDescent="0.2">
      <c r="A36" s="205" t="s">
        <v>420</v>
      </c>
      <c r="B36" s="205" t="s">
        <v>202</v>
      </c>
      <c r="C36" s="205" t="s">
        <v>421</v>
      </c>
      <c r="D36" s="205" t="s">
        <v>321</v>
      </c>
      <c r="E36" t="s">
        <v>208</v>
      </c>
      <c r="F36" t="s">
        <v>209</v>
      </c>
      <c r="G36" t="s">
        <v>210</v>
      </c>
      <c r="I36" t="b">
        <v>1</v>
      </c>
    </row>
    <row r="37" spans="1:9" x14ac:dyDescent="0.2">
      <c r="A37" s="205" t="s">
        <v>424</v>
      </c>
      <c r="B37" s="205" t="s">
        <v>202</v>
      </c>
      <c r="C37" s="205" t="s">
        <v>425</v>
      </c>
      <c r="D37" s="205" t="s">
        <v>321</v>
      </c>
      <c r="E37" t="s">
        <v>208</v>
      </c>
      <c r="F37" t="s">
        <v>209</v>
      </c>
      <c r="G37" t="s">
        <v>210</v>
      </c>
      <c r="I37" t="b">
        <v>1</v>
      </c>
    </row>
    <row r="38" spans="1:9" x14ac:dyDescent="0.2">
      <c r="A38" s="205" t="s">
        <v>428</v>
      </c>
      <c r="B38" s="205" t="s">
        <v>202</v>
      </c>
      <c r="C38" s="205" t="s">
        <v>429</v>
      </c>
      <c r="D38" s="205" t="s">
        <v>321</v>
      </c>
      <c r="E38" t="s">
        <v>208</v>
      </c>
      <c r="F38" t="s">
        <v>209</v>
      </c>
      <c r="G38" t="s">
        <v>210</v>
      </c>
      <c r="I38" t="b">
        <v>1</v>
      </c>
    </row>
    <row r="39" spans="1:9" x14ac:dyDescent="0.2">
      <c r="A39" s="205" t="s">
        <v>433</v>
      </c>
      <c r="B39" s="205" t="s">
        <v>202</v>
      </c>
      <c r="C39" s="205" t="s">
        <v>434</v>
      </c>
      <c r="D39" s="205" t="s">
        <v>220</v>
      </c>
      <c r="E39" t="s">
        <v>223</v>
      </c>
      <c r="F39" t="s">
        <v>209</v>
      </c>
      <c r="G39" t="s">
        <v>210</v>
      </c>
      <c r="I39" t="b">
        <v>1</v>
      </c>
    </row>
    <row r="40" spans="1:9" x14ac:dyDescent="0.2">
      <c r="A40" s="205" t="s">
        <v>437</v>
      </c>
      <c r="B40" s="205" t="s">
        <v>202</v>
      </c>
      <c r="C40" s="205" t="s">
        <v>438</v>
      </c>
      <c r="D40" s="205" t="s">
        <v>220</v>
      </c>
      <c r="E40" t="s">
        <v>116</v>
      </c>
      <c r="F40" t="s">
        <v>209</v>
      </c>
      <c r="G40" t="s">
        <v>210</v>
      </c>
      <c r="H40" t="s">
        <v>439</v>
      </c>
      <c r="I40" t="b">
        <v>1</v>
      </c>
    </row>
    <row r="41" spans="1:9" x14ac:dyDescent="0.2">
      <c r="A41" s="205" t="s">
        <v>218</v>
      </c>
      <c r="B41" s="205" t="s">
        <v>202</v>
      </c>
      <c r="C41" s="205" t="s">
        <v>442</v>
      </c>
      <c r="D41" s="205" t="s">
        <v>220</v>
      </c>
      <c r="E41" t="s">
        <v>223</v>
      </c>
      <c r="F41" t="s">
        <v>209</v>
      </c>
      <c r="G41" t="s">
        <v>210</v>
      </c>
      <c r="H41" t="s">
        <v>216</v>
      </c>
      <c r="I41" t="b">
        <v>1</v>
      </c>
    </row>
    <row r="42" spans="1:9" x14ac:dyDescent="0.2">
      <c r="A42" s="205" t="s">
        <v>229</v>
      </c>
      <c r="B42" s="205" t="s">
        <v>202</v>
      </c>
      <c r="C42" s="205" t="s">
        <v>446</v>
      </c>
      <c r="D42" s="205" t="s">
        <v>220</v>
      </c>
      <c r="E42" t="s">
        <v>223</v>
      </c>
      <c r="F42" t="s">
        <v>209</v>
      </c>
      <c r="G42" t="s">
        <v>210</v>
      </c>
      <c r="H42" t="s">
        <v>228</v>
      </c>
      <c r="I42" t="b">
        <v>1</v>
      </c>
    </row>
    <row r="43" spans="1:9" x14ac:dyDescent="0.2">
      <c r="A43" s="205" t="s">
        <v>452</v>
      </c>
      <c r="B43" s="205" t="s">
        <v>202</v>
      </c>
      <c r="C43" s="205" t="s">
        <v>2165</v>
      </c>
      <c r="D43" s="205" t="s">
        <v>205</v>
      </c>
      <c r="E43" t="s">
        <v>116</v>
      </c>
      <c r="F43" t="s">
        <v>209</v>
      </c>
      <c r="G43" t="s">
        <v>210</v>
      </c>
      <c r="H43" t="s">
        <v>644</v>
      </c>
      <c r="I43" t="b">
        <v>1</v>
      </c>
    </row>
    <row r="44" spans="1:9" x14ac:dyDescent="0.2">
      <c r="A44" s="205" t="s">
        <v>457</v>
      </c>
      <c r="B44" s="205" t="s">
        <v>202</v>
      </c>
      <c r="C44" s="205" t="s">
        <v>458</v>
      </c>
      <c r="D44" s="205" t="s">
        <v>205</v>
      </c>
      <c r="E44" t="s">
        <v>116</v>
      </c>
      <c r="F44" t="s">
        <v>209</v>
      </c>
      <c r="G44" t="s">
        <v>210</v>
      </c>
      <c r="I44" t="b">
        <v>1</v>
      </c>
    </row>
    <row r="45" spans="1:9" x14ac:dyDescent="0.2">
      <c r="A45" s="205" t="s">
        <v>462</v>
      </c>
      <c r="B45" s="205" t="s">
        <v>202</v>
      </c>
      <c r="C45" s="205" t="s">
        <v>463</v>
      </c>
      <c r="D45" s="205" t="s">
        <v>205</v>
      </c>
      <c r="E45" t="s">
        <v>116</v>
      </c>
      <c r="F45" t="s">
        <v>209</v>
      </c>
      <c r="G45" t="s">
        <v>210</v>
      </c>
      <c r="H45" t="s">
        <v>467</v>
      </c>
      <c r="I45" t="b">
        <v>1</v>
      </c>
    </row>
    <row r="46" spans="1:9" x14ac:dyDescent="0.2">
      <c r="A46" s="205" t="s">
        <v>471</v>
      </c>
      <c r="B46" s="205" t="s">
        <v>202</v>
      </c>
      <c r="C46" s="205" t="s">
        <v>472</v>
      </c>
      <c r="D46" s="205" t="s">
        <v>205</v>
      </c>
      <c r="E46" t="s">
        <v>208</v>
      </c>
      <c r="F46" t="s">
        <v>209</v>
      </c>
      <c r="G46" t="s">
        <v>210</v>
      </c>
      <c r="I46" t="b">
        <v>1</v>
      </c>
    </row>
    <row r="47" spans="1:9" x14ac:dyDescent="0.2">
      <c r="A47" s="205" t="s">
        <v>476</v>
      </c>
      <c r="B47" s="205" t="s">
        <v>202</v>
      </c>
      <c r="C47" s="205" t="s">
        <v>477</v>
      </c>
      <c r="D47" s="205" t="s">
        <v>205</v>
      </c>
      <c r="E47" t="s">
        <v>116</v>
      </c>
      <c r="F47" t="s">
        <v>209</v>
      </c>
      <c r="G47" t="s">
        <v>210</v>
      </c>
      <c r="I47" t="b">
        <v>1</v>
      </c>
    </row>
    <row r="48" spans="1:9" x14ac:dyDescent="0.2">
      <c r="A48" s="205" t="s">
        <v>480</v>
      </c>
      <c r="B48" s="205" t="s">
        <v>202</v>
      </c>
      <c r="C48" s="205" t="s">
        <v>481</v>
      </c>
      <c r="D48" s="205" t="s">
        <v>206</v>
      </c>
      <c r="E48" t="s">
        <v>116</v>
      </c>
      <c r="F48" t="s">
        <v>209</v>
      </c>
      <c r="G48" t="s">
        <v>210</v>
      </c>
      <c r="I48" t="b">
        <v>1</v>
      </c>
    </row>
    <row r="49" spans="1:9" x14ac:dyDescent="0.2">
      <c r="A49" s="205" t="s">
        <v>484</v>
      </c>
      <c r="B49" s="205" t="s">
        <v>202</v>
      </c>
      <c r="C49" s="205" t="s">
        <v>485</v>
      </c>
      <c r="D49" s="205" t="s">
        <v>206</v>
      </c>
      <c r="E49" t="s">
        <v>116</v>
      </c>
      <c r="F49" t="s">
        <v>209</v>
      </c>
      <c r="G49" t="s">
        <v>210</v>
      </c>
      <c r="I49" t="b">
        <v>1</v>
      </c>
    </row>
    <row r="50" spans="1:9" x14ac:dyDescent="0.2">
      <c r="A50" s="205" t="s">
        <v>489</v>
      </c>
      <c r="B50" s="205" t="s">
        <v>202</v>
      </c>
      <c r="C50" s="205" t="s">
        <v>490</v>
      </c>
      <c r="D50" s="205" t="s">
        <v>206</v>
      </c>
      <c r="E50" t="s">
        <v>116</v>
      </c>
      <c r="F50" t="s">
        <v>209</v>
      </c>
      <c r="G50" t="s">
        <v>210</v>
      </c>
      <c r="I50" t="b">
        <v>1</v>
      </c>
    </row>
    <row r="51" spans="1:9" x14ac:dyDescent="0.2">
      <c r="A51" s="205" t="s">
        <v>494</v>
      </c>
      <c r="B51" s="205" t="s">
        <v>202</v>
      </c>
      <c r="C51" s="205" t="s">
        <v>495</v>
      </c>
      <c r="D51" s="205" t="s">
        <v>206</v>
      </c>
      <c r="E51" t="s">
        <v>116</v>
      </c>
      <c r="F51" t="s">
        <v>209</v>
      </c>
      <c r="G51" t="s">
        <v>210</v>
      </c>
      <c r="I51" t="b">
        <v>1</v>
      </c>
    </row>
    <row r="52" spans="1:9" x14ac:dyDescent="0.2">
      <c r="A52" s="205" t="s">
        <v>498</v>
      </c>
      <c r="B52" s="205" t="s">
        <v>202</v>
      </c>
      <c r="C52" s="205" t="s">
        <v>499</v>
      </c>
      <c r="D52" s="205" t="s">
        <v>206</v>
      </c>
      <c r="E52" t="s">
        <v>116</v>
      </c>
      <c r="F52" t="s">
        <v>209</v>
      </c>
      <c r="G52" t="s">
        <v>210</v>
      </c>
      <c r="I52" t="b">
        <v>1</v>
      </c>
    </row>
    <row r="53" spans="1:9" x14ac:dyDescent="0.2">
      <c r="A53" s="205" t="s">
        <v>503</v>
      </c>
      <c r="B53" s="205" t="s">
        <v>202</v>
      </c>
      <c r="C53" s="205" t="s">
        <v>504</v>
      </c>
      <c r="D53" s="205" t="s">
        <v>206</v>
      </c>
      <c r="E53" t="s">
        <v>116</v>
      </c>
      <c r="F53" t="s">
        <v>209</v>
      </c>
      <c r="G53" t="s">
        <v>210</v>
      </c>
      <c r="I53" t="b">
        <v>1</v>
      </c>
    </row>
    <row r="54" spans="1:9" x14ac:dyDescent="0.2">
      <c r="A54" s="205" t="s">
        <v>506</v>
      </c>
      <c r="B54" s="205" t="s">
        <v>202</v>
      </c>
      <c r="C54" s="205" t="s">
        <v>507</v>
      </c>
      <c r="D54" s="205" t="s">
        <v>206</v>
      </c>
      <c r="E54" t="s">
        <v>116</v>
      </c>
      <c r="F54" t="s">
        <v>209</v>
      </c>
      <c r="G54" t="s">
        <v>210</v>
      </c>
      <c r="I54" t="b">
        <v>1</v>
      </c>
    </row>
    <row r="55" spans="1:9" x14ac:dyDescent="0.2">
      <c r="A55" s="205" t="s">
        <v>512</v>
      </c>
      <c r="B55" s="205" t="s">
        <v>202</v>
      </c>
      <c r="C55" s="205" t="s">
        <v>513</v>
      </c>
      <c r="D55" s="205" t="s">
        <v>206</v>
      </c>
      <c r="E55" t="s">
        <v>116</v>
      </c>
      <c r="F55" t="s">
        <v>209</v>
      </c>
      <c r="G55" t="s">
        <v>210</v>
      </c>
      <c r="I55" t="b">
        <v>1</v>
      </c>
    </row>
    <row r="56" spans="1:9" x14ac:dyDescent="0.2">
      <c r="A56" s="205" t="s">
        <v>517</v>
      </c>
      <c r="B56" s="205" t="s">
        <v>202</v>
      </c>
      <c r="C56" s="205" t="s">
        <v>518</v>
      </c>
      <c r="D56" s="205" t="s">
        <v>206</v>
      </c>
      <c r="E56" t="s">
        <v>116</v>
      </c>
      <c r="F56" t="s">
        <v>209</v>
      </c>
      <c r="G56" t="s">
        <v>210</v>
      </c>
      <c r="H56" t="s">
        <v>519</v>
      </c>
      <c r="I56" t="b">
        <v>1</v>
      </c>
    </row>
    <row r="57" spans="1:9" x14ac:dyDescent="0.2">
      <c r="A57" s="205" t="s">
        <v>522</v>
      </c>
      <c r="B57" s="205" t="s">
        <v>202</v>
      </c>
      <c r="C57" s="205" t="s">
        <v>523</v>
      </c>
      <c r="D57" s="205" t="s">
        <v>206</v>
      </c>
      <c r="E57" t="s">
        <v>116</v>
      </c>
      <c r="F57" t="s">
        <v>209</v>
      </c>
      <c r="G57" t="s">
        <v>210</v>
      </c>
      <c r="I57" t="b">
        <v>1</v>
      </c>
    </row>
    <row r="58" spans="1:9" x14ac:dyDescent="0.2">
      <c r="A58" s="205" t="s">
        <v>526</v>
      </c>
      <c r="B58" s="205" t="s">
        <v>202</v>
      </c>
      <c r="C58" s="205" t="s">
        <v>527</v>
      </c>
      <c r="D58" s="205" t="s">
        <v>206</v>
      </c>
      <c r="E58" t="s">
        <v>116</v>
      </c>
      <c r="F58" t="s">
        <v>209</v>
      </c>
      <c r="G58" t="s">
        <v>210</v>
      </c>
      <c r="I58" t="b">
        <v>1</v>
      </c>
    </row>
    <row r="59" spans="1:9" x14ac:dyDescent="0.2">
      <c r="A59" s="205" t="s">
        <v>530</v>
      </c>
      <c r="B59" s="205" t="s">
        <v>202</v>
      </c>
      <c r="C59" s="205" t="s">
        <v>531</v>
      </c>
      <c r="D59" s="205" t="s">
        <v>206</v>
      </c>
      <c r="E59" t="s">
        <v>116</v>
      </c>
      <c r="F59" t="s">
        <v>209</v>
      </c>
      <c r="G59" t="s">
        <v>210</v>
      </c>
      <c r="I59" t="b">
        <v>1</v>
      </c>
    </row>
    <row r="60" spans="1:9" x14ac:dyDescent="0.2">
      <c r="A60" s="205" t="s">
        <v>533</v>
      </c>
      <c r="B60" s="205" t="s">
        <v>202</v>
      </c>
      <c r="C60" s="205" t="s">
        <v>534</v>
      </c>
      <c r="D60" s="205" t="s">
        <v>238</v>
      </c>
      <c r="E60" t="s">
        <v>116</v>
      </c>
      <c r="F60" t="s">
        <v>209</v>
      </c>
      <c r="G60" t="s">
        <v>210</v>
      </c>
      <c r="H60" t="s">
        <v>536</v>
      </c>
      <c r="I60" t="b">
        <v>1</v>
      </c>
    </row>
    <row r="61" spans="1:9" x14ac:dyDescent="0.2">
      <c r="A61" s="205" t="s">
        <v>538</v>
      </c>
      <c r="B61" s="205" t="s">
        <v>202</v>
      </c>
      <c r="C61" s="205" t="s">
        <v>539</v>
      </c>
      <c r="D61" s="205" t="s">
        <v>238</v>
      </c>
      <c r="E61" t="s">
        <v>116</v>
      </c>
      <c r="F61" t="s">
        <v>209</v>
      </c>
      <c r="G61" t="s">
        <v>210</v>
      </c>
      <c r="H61" t="s">
        <v>541</v>
      </c>
      <c r="I61" t="b">
        <v>1</v>
      </c>
    </row>
    <row r="62" spans="1:9" x14ac:dyDescent="0.2">
      <c r="A62" s="205" t="s">
        <v>544</v>
      </c>
      <c r="B62" s="205" t="s">
        <v>202</v>
      </c>
      <c r="C62" s="205" t="s">
        <v>545</v>
      </c>
      <c r="D62" s="205" t="s">
        <v>238</v>
      </c>
      <c r="E62" t="s">
        <v>116</v>
      </c>
      <c r="F62" t="s">
        <v>209</v>
      </c>
      <c r="G62" t="s">
        <v>210</v>
      </c>
      <c r="H62" t="s">
        <v>546</v>
      </c>
      <c r="I62" t="b">
        <v>1</v>
      </c>
    </row>
    <row r="63" spans="1:9" x14ac:dyDescent="0.2">
      <c r="A63" s="205" t="s">
        <v>548</v>
      </c>
      <c r="B63" s="205" t="s">
        <v>202</v>
      </c>
      <c r="C63" s="205" t="s">
        <v>549</v>
      </c>
      <c r="D63" s="205" t="s">
        <v>206</v>
      </c>
      <c r="E63" t="s">
        <v>116</v>
      </c>
      <c r="F63" t="s">
        <v>209</v>
      </c>
      <c r="G63" t="s">
        <v>210</v>
      </c>
      <c r="I63" t="b">
        <v>1</v>
      </c>
    </row>
    <row r="64" spans="1:9" x14ac:dyDescent="0.2">
      <c r="A64" s="205" t="s">
        <v>551</v>
      </c>
      <c r="B64" s="205" t="s">
        <v>202</v>
      </c>
      <c r="C64" s="205" t="s">
        <v>552</v>
      </c>
      <c r="D64" s="205" t="s">
        <v>206</v>
      </c>
      <c r="E64" t="s">
        <v>116</v>
      </c>
      <c r="F64" t="s">
        <v>209</v>
      </c>
      <c r="G64" t="s">
        <v>210</v>
      </c>
      <c r="I64" t="b">
        <v>1</v>
      </c>
    </row>
    <row r="65" spans="1:9" x14ac:dyDescent="0.2">
      <c r="A65" s="205" t="s">
        <v>553</v>
      </c>
      <c r="B65" s="205" t="s">
        <v>202</v>
      </c>
      <c r="C65" s="205" t="s">
        <v>554</v>
      </c>
      <c r="D65" s="205" t="s">
        <v>238</v>
      </c>
      <c r="E65" t="s">
        <v>116</v>
      </c>
      <c r="F65" t="s">
        <v>209</v>
      </c>
      <c r="G65" t="s">
        <v>210</v>
      </c>
      <c r="I65" t="b">
        <v>1</v>
      </c>
    </row>
    <row r="66" spans="1:9" x14ac:dyDescent="0.2">
      <c r="A66" s="205" t="s">
        <v>557</v>
      </c>
      <c r="B66" s="205" t="s">
        <v>202</v>
      </c>
      <c r="C66" s="205" t="s">
        <v>558</v>
      </c>
      <c r="D66" s="205" t="s">
        <v>238</v>
      </c>
      <c r="E66" t="s">
        <v>116</v>
      </c>
      <c r="F66" t="s">
        <v>209</v>
      </c>
      <c r="G66" t="s">
        <v>210</v>
      </c>
      <c r="I66" t="b">
        <v>1</v>
      </c>
    </row>
    <row r="67" spans="1:9" x14ac:dyDescent="0.2">
      <c r="A67" s="205" t="s">
        <v>561</v>
      </c>
      <c r="B67" s="205" t="s">
        <v>202</v>
      </c>
      <c r="C67" s="205" t="s">
        <v>562</v>
      </c>
      <c r="D67" s="205" t="s">
        <v>564</v>
      </c>
      <c r="E67" t="s">
        <v>116</v>
      </c>
      <c r="F67" t="s">
        <v>209</v>
      </c>
      <c r="G67" t="s">
        <v>210</v>
      </c>
      <c r="I67" t="b">
        <v>1</v>
      </c>
    </row>
    <row r="68" spans="1:9" x14ac:dyDescent="0.2">
      <c r="A68" s="205" t="s">
        <v>236</v>
      </c>
      <c r="B68" s="205" t="s">
        <v>202</v>
      </c>
      <c r="C68" s="205" t="s">
        <v>565</v>
      </c>
      <c r="D68" s="205" t="s">
        <v>238</v>
      </c>
      <c r="E68" t="s">
        <v>116</v>
      </c>
      <c r="F68" t="s">
        <v>209</v>
      </c>
      <c r="G68" t="s">
        <v>210</v>
      </c>
      <c r="H68" t="s">
        <v>234</v>
      </c>
      <c r="I68" t="b">
        <v>1</v>
      </c>
    </row>
    <row r="69" spans="1:9" x14ac:dyDescent="0.2">
      <c r="A69" s="205" t="s">
        <v>567</v>
      </c>
      <c r="B69" s="205" t="s">
        <v>202</v>
      </c>
      <c r="C69" s="205" t="s">
        <v>568</v>
      </c>
      <c r="D69" s="205" t="s">
        <v>238</v>
      </c>
      <c r="E69" t="s">
        <v>116</v>
      </c>
      <c r="F69" t="s">
        <v>209</v>
      </c>
      <c r="G69" t="s">
        <v>210</v>
      </c>
      <c r="I69" t="b">
        <v>1</v>
      </c>
    </row>
    <row r="70" spans="1:9" x14ac:dyDescent="0.2">
      <c r="A70" s="205" t="s">
        <v>572</v>
      </c>
      <c r="B70" s="205" t="s">
        <v>202</v>
      </c>
      <c r="C70" s="205" t="s">
        <v>573</v>
      </c>
      <c r="D70" s="205" t="s">
        <v>238</v>
      </c>
      <c r="E70" t="s">
        <v>116</v>
      </c>
      <c r="F70" t="s">
        <v>209</v>
      </c>
      <c r="G70" t="s">
        <v>210</v>
      </c>
      <c r="I70" t="b">
        <v>1</v>
      </c>
    </row>
    <row r="71" spans="1:9" x14ac:dyDescent="0.2">
      <c r="A71" s="205" t="s">
        <v>575</v>
      </c>
      <c r="B71" s="205" t="s">
        <v>202</v>
      </c>
      <c r="C71" s="205" t="s">
        <v>576</v>
      </c>
      <c r="D71" s="205" t="s">
        <v>238</v>
      </c>
      <c r="E71" t="s">
        <v>116</v>
      </c>
      <c r="F71" t="s">
        <v>209</v>
      </c>
      <c r="G71" t="s">
        <v>210</v>
      </c>
      <c r="I71" t="b">
        <v>1</v>
      </c>
    </row>
    <row r="72" spans="1:9" x14ac:dyDescent="0.2">
      <c r="A72" s="205" t="s">
        <v>579</v>
      </c>
      <c r="B72" s="205" t="s">
        <v>202</v>
      </c>
      <c r="C72" s="205" t="s">
        <v>580</v>
      </c>
      <c r="D72" s="205" t="s">
        <v>238</v>
      </c>
      <c r="E72" t="s">
        <v>116</v>
      </c>
      <c r="F72" t="s">
        <v>209</v>
      </c>
      <c r="G72" t="s">
        <v>210</v>
      </c>
      <c r="I72" t="b">
        <v>1</v>
      </c>
    </row>
    <row r="73" spans="1:9" x14ac:dyDescent="0.2">
      <c r="A73" s="205" t="s">
        <v>584</v>
      </c>
      <c r="B73" s="205" t="s">
        <v>202</v>
      </c>
      <c r="C73" s="205" t="s">
        <v>585</v>
      </c>
      <c r="D73" s="205" t="s">
        <v>564</v>
      </c>
      <c r="E73" t="s">
        <v>116</v>
      </c>
      <c r="F73" t="s">
        <v>209</v>
      </c>
      <c r="G73" t="s">
        <v>210</v>
      </c>
      <c r="H73" t="s">
        <v>586</v>
      </c>
      <c r="I73" t="b">
        <v>1</v>
      </c>
    </row>
    <row r="74" spans="1:9" x14ac:dyDescent="0.2">
      <c r="A74" s="205" t="s">
        <v>588</v>
      </c>
      <c r="B74" s="205" t="s">
        <v>202</v>
      </c>
      <c r="C74" s="205" t="s">
        <v>589</v>
      </c>
      <c r="D74" s="205" t="s">
        <v>238</v>
      </c>
      <c r="E74" t="s">
        <v>116</v>
      </c>
      <c r="F74" t="s">
        <v>209</v>
      </c>
      <c r="G74" t="s">
        <v>210</v>
      </c>
      <c r="I74" t="b">
        <v>1</v>
      </c>
    </row>
    <row r="75" spans="1:9" x14ac:dyDescent="0.2">
      <c r="A75" s="205" t="s">
        <v>592</v>
      </c>
      <c r="B75" s="205" t="s">
        <v>202</v>
      </c>
      <c r="C75" s="205" t="s">
        <v>593</v>
      </c>
      <c r="D75" s="205" t="s">
        <v>238</v>
      </c>
      <c r="E75" t="s">
        <v>116</v>
      </c>
      <c r="F75" t="s">
        <v>209</v>
      </c>
      <c r="G75" t="s">
        <v>210</v>
      </c>
      <c r="I75" t="b">
        <v>1</v>
      </c>
    </row>
    <row r="76" spans="1:9" x14ac:dyDescent="0.2">
      <c r="A76" s="205" t="s">
        <v>597</v>
      </c>
      <c r="B76" s="205" t="s">
        <v>202</v>
      </c>
      <c r="C76" s="205" t="s">
        <v>598</v>
      </c>
      <c r="D76" s="205" t="s">
        <v>238</v>
      </c>
      <c r="E76" t="s">
        <v>116</v>
      </c>
      <c r="F76" t="s">
        <v>209</v>
      </c>
      <c r="G76" t="s">
        <v>210</v>
      </c>
      <c r="I76" t="b">
        <v>1</v>
      </c>
    </row>
    <row r="77" spans="1:9" x14ac:dyDescent="0.2">
      <c r="A77" s="205" t="s">
        <v>600</v>
      </c>
      <c r="B77" s="205" t="s">
        <v>202</v>
      </c>
      <c r="C77" s="205" t="s">
        <v>601</v>
      </c>
      <c r="D77" s="205" t="s">
        <v>238</v>
      </c>
      <c r="E77" t="s">
        <v>116</v>
      </c>
      <c r="F77" t="s">
        <v>209</v>
      </c>
      <c r="G77" t="s">
        <v>210</v>
      </c>
      <c r="H77" t="s">
        <v>602</v>
      </c>
      <c r="I77" t="b">
        <v>1</v>
      </c>
    </row>
    <row r="78" spans="1:9" x14ac:dyDescent="0.2">
      <c r="A78" s="205" t="s">
        <v>605</v>
      </c>
      <c r="B78" s="205" t="s">
        <v>202</v>
      </c>
      <c r="C78" s="205" t="s">
        <v>606</v>
      </c>
      <c r="D78" s="205" t="s">
        <v>238</v>
      </c>
      <c r="E78" t="s">
        <v>116</v>
      </c>
      <c r="F78" t="s">
        <v>209</v>
      </c>
      <c r="G78" t="s">
        <v>210</v>
      </c>
      <c r="H78" t="s">
        <v>607</v>
      </c>
      <c r="I78" t="b">
        <v>1</v>
      </c>
    </row>
    <row r="79" spans="1:9" x14ac:dyDescent="0.2">
      <c r="A79" s="205" t="s">
        <v>610</v>
      </c>
      <c r="B79" s="205" t="s">
        <v>202</v>
      </c>
      <c r="C79" s="205" t="s">
        <v>611</v>
      </c>
      <c r="D79" s="205" t="s">
        <v>564</v>
      </c>
      <c r="E79" t="s">
        <v>116</v>
      </c>
      <c r="F79" t="s">
        <v>209</v>
      </c>
      <c r="G79" t="s">
        <v>210</v>
      </c>
      <c r="I79" t="b">
        <v>1</v>
      </c>
    </row>
    <row r="80" spans="1:9" x14ac:dyDescent="0.2">
      <c r="A80" s="205" t="s">
        <v>614</v>
      </c>
      <c r="B80" s="205" t="s">
        <v>202</v>
      </c>
      <c r="C80" s="205" t="s">
        <v>615</v>
      </c>
      <c r="D80" s="205" t="s">
        <v>238</v>
      </c>
      <c r="E80" t="s">
        <v>116</v>
      </c>
      <c r="F80" t="s">
        <v>209</v>
      </c>
      <c r="G80" t="s">
        <v>210</v>
      </c>
      <c r="I80" t="b">
        <v>1</v>
      </c>
    </row>
    <row r="81" spans="1:9" x14ac:dyDescent="0.2">
      <c r="A81" s="205" t="s">
        <v>617</v>
      </c>
      <c r="B81" s="205" t="s">
        <v>202</v>
      </c>
      <c r="C81" s="205" t="s">
        <v>618</v>
      </c>
      <c r="D81" s="205" t="s">
        <v>205</v>
      </c>
      <c r="E81" t="s">
        <v>116</v>
      </c>
      <c r="F81" t="s">
        <v>209</v>
      </c>
      <c r="G81" t="s">
        <v>210</v>
      </c>
      <c r="I81" t="b">
        <v>1</v>
      </c>
    </row>
    <row r="82" spans="1:9" x14ac:dyDescent="0.2">
      <c r="A82" s="205" t="s">
        <v>620</v>
      </c>
      <c r="B82" s="205" t="s">
        <v>202</v>
      </c>
      <c r="C82" s="205" t="s">
        <v>621</v>
      </c>
      <c r="D82" s="205" t="s">
        <v>206</v>
      </c>
      <c r="E82" t="s">
        <v>116</v>
      </c>
      <c r="F82" t="s">
        <v>209</v>
      </c>
      <c r="G82" t="s">
        <v>210</v>
      </c>
      <c r="I82" t="b">
        <v>1</v>
      </c>
    </row>
    <row r="83" spans="1:9" x14ac:dyDescent="0.2">
      <c r="A83" s="205" t="s">
        <v>624</v>
      </c>
      <c r="B83" s="205" t="s">
        <v>202</v>
      </c>
      <c r="C83" s="205" t="s">
        <v>625</v>
      </c>
      <c r="D83" s="205" t="s">
        <v>626</v>
      </c>
      <c r="E83" t="s">
        <v>116</v>
      </c>
      <c r="F83" t="s">
        <v>209</v>
      </c>
      <c r="G83" t="s">
        <v>210</v>
      </c>
      <c r="H83" t="s">
        <v>627</v>
      </c>
      <c r="I83" t="b">
        <v>1</v>
      </c>
    </row>
    <row r="84" spans="1:9" x14ac:dyDescent="0.2">
      <c r="A84" s="205" t="s">
        <v>630</v>
      </c>
      <c r="B84" s="205" t="s">
        <v>202</v>
      </c>
      <c r="C84" s="205" t="s">
        <v>631</v>
      </c>
      <c r="D84" s="205" t="s">
        <v>206</v>
      </c>
      <c r="E84" t="s">
        <v>116</v>
      </c>
      <c r="F84" t="s">
        <v>209</v>
      </c>
      <c r="G84" t="s">
        <v>210</v>
      </c>
      <c r="I84" t="b">
        <v>1</v>
      </c>
    </row>
    <row r="85" spans="1:9" x14ac:dyDescent="0.2">
      <c r="A85" s="205" t="s">
        <v>633</v>
      </c>
      <c r="B85" s="205" t="s">
        <v>202</v>
      </c>
      <c r="C85" s="205" t="s">
        <v>634</v>
      </c>
      <c r="D85" s="205" t="s">
        <v>206</v>
      </c>
      <c r="E85" t="s">
        <v>116</v>
      </c>
      <c r="F85" t="s">
        <v>209</v>
      </c>
      <c r="G85" t="s">
        <v>210</v>
      </c>
      <c r="I85" t="b">
        <v>1</v>
      </c>
    </row>
    <row r="86" spans="1:9" x14ac:dyDescent="0.2">
      <c r="A86" s="205" t="s">
        <v>637</v>
      </c>
      <c r="B86" s="205" t="s">
        <v>202</v>
      </c>
      <c r="C86" s="205" t="s">
        <v>638</v>
      </c>
      <c r="D86" s="205" t="s">
        <v>206</v>
      </c>
      <c r="E86" t="s">
        <v>116</v>
      </c>
      <c r="F86" t="s">
        <v>209</v>
      </c>
      <c r="G86" t="s">
        <v>210</v>
      </c>
      <c r="I86" t="b">
        <v>1</v>
      </c>
    </row>
    <row r="87" spans="1:9" x14ac:dyDescent="0.2">
      <c r="A87" s="205" t="s">
        <v>641</v>
      </c>
      <c r="B87" s="205" t="s">
        <v>202</v>
      </c>
      <c r="C87" s="205" t="s">
        <v>642</v>
      </c>
      <c r="D87" s="205" t="s">
        <v>206</v>
      </c>
      <c r="E87" t="s">
        <v>116</v>
      </c>
      <c r="F87" t="s">
        <v>209</v>
      </c>
      <c r="G87" t="s">
        <v>210</v>
      </c>
      <c r="I87" t="b">
        <v>1</v>
      </c>
    </row>
    <row r="88" spans="1:9" x14ac:dyDescent="0.2">
      <c r="A88" s="205" t="s">
        <v>646</v>
      </c>
      <c r="B88" s="205" t="s">
        <v>202</v>
      </c>
      <c r="C88" s="205" t="s">
        <v>647</v>
      </c>
      <c r="D88" s="205" t="s">
        <v>206</v>
      </c>
      <c r="E88" t="s">
        <v>116</v>
      </c>
      <c r="F88" t="s">
        <v>209</v>
      </c>
      <c r="G88" t="s">
        <v>210</v>
      </c>
      <c r="I88" t="b">
        <v>1</v>
      </c>
    </row>
    <row r="89" spans="1:9" x14ac:dyDescent="0.2">
      <c r="A89" s="205" t="s">
        <v>650</v>
      </c>
      <c r="B89" s="205" t="s">
        <v>202</v>
      </c>
      <c r="C89" s="205" t="s">
        <v>651</v>
      </c>
      <c r="D89" s="205" t="s">
        <v>206</v>
      </c>
      <c r="E89" t="s">
        <v>116</v>
      </c>
      <c r="F89" t="s">
        <v>209</v>
      </c>
      <c r="G89" t="s">
        <v>210</v>
      </c>
      <c r="I89" t="b">
        <v>1</v>
      </c>
    </row>
    <row r="90" spans="1:9" x14ac:dyDescent="0.2">
      <c r="A90" s="205" t="s">
        <v>654</v>
      </c>
      <c r="B90" s="205" t="s">
        <v>202</v>
      </c>
      <c r="C90" s="205" t="s">
        <v>655</v>
      </c>
      <c r="D90" s="205" t="s">
        <v>206</v>
      </c>
      <c r="E90" t="s">
        <v>116</v>
      </c>
      <c r="F90" t="s">
        <v>209</v>
      </c>
      <c r="G90" t="s">
        <v>210</v>
      </c>
      <c r="H90" t="s">
        <v>656</v>
      </c>
      <c r="I90" t="b">
        <v>1</v>
      </c>
    </row>
    <row r="91" spans="1:9" x14ac:dyDescent="0.2">
      <c r="A91" s="205" t="s">
        <v>659</v>
      </c>
      <c r="B91" s="205" t="s">
        <v>202</v>
      </c>
      <c r="C91" s="205" t="s">
        <v>660</v>
      </c>
      <c r="D91" s="205" t="s">
        <v>206</v>
      </c>
      <c r="E91" t="s">
        <v>116</v>
      </c>
      <c r="F91" t="s">
        <v>209</v>
      </c>
      <c r="G91" t="s">
        <v>210</v>
      </c>
      <c r="H91" t="s">
        <v>661</v>
      </c>
      <c r="I91" t="b">
        <v>1</v>
      </c>
    </row>
    <row r="92" spans="1:9" x14ac:dyDescent="0.2">
      <c r="A92" s="205" t="s">
        <v>663</v>
      </c>
      <c r="B92" s="205" t="s">
        <v>202</v>
      </c>
      <c r="C92" s="205" t="s">
        <v>664</v>
      </c>
      <c r="D92" s="205" t="s">
        <v>626</v>
      </c>
      <c r="E92" t="s">
        <v>116</v>
      </c>
      <c r="F92" t="s">
        <v>209</v>
      </c>
      <c r="G92" t="s">
        <v>210</v>
      </c>
      <c r="H92" t="s">
        <v>665</v>
      </c>
      <c r="I92" t="b">
        <v>1</v>
      </c>
    </row>
    <row r="93" spans="1:9" x14ac:dyDescent="0.2">
      <c r="A93" s="205" t="s">
        <v>668</v>
      </c>
      <c r="B93" s="205" t="s">
        <v>202</v>
      </c>
      <c r="C93" s="205" t="s">
        <v>669</v>
      </c>
      <c r="D93" s="205" t="s">
        <v>626</v>
      </c>
      <c r="E93" t="s">
        <v>116</v>
      </c>
      <c r="F93" t="s">
        <v>209</v>
      </c>
      <c r="G93" t="s">
        <v>210</v>
      </c>
      <c r="I93" t="b">
        <v>1</v>
      </c>
    </row>
    <row r="94" spans="1:9" x14ac:dyDescent="0.2">
      <c r="A94" s="205" t="s">
        <v>672</v>
      </c>
      <c r="B94" s="205" t="s">
        <v>202</v>
      </c>
      <c r="C94" s="205" t="s">
        <v>673</v>
      </c>
      <c r="D94" s="205" t="s">
        <v>626</v>
      </c>
      <c r="E94" t="s">
        <v>116</v>
      </c>
      <c r="F94" t="s">
        <v>209</v>
      </c>
      <c r="G94" t="s">
        <v>210</v>
      </c>
      <c r="I94" t="b">
        <v>1</v>
      </c>
    </row>
    <row r="95" spans="1:9" x14ac:dyDescent="0.2">
      <c r="A95" s="205" t="s">
        <v>676</v>
      </c>
      <c r="B95" s="205" t="s">
        <v>202</v>
      </c>
      <c r="C95" s="205" t="s">
        <v>677</v>
      </c>
      <c r="D95" s="205" t="s">
        <v>626</v>
      </c>
      <c r="E95" t="s">
        <v>116</v>
      </c>
      <c r="F95" t="s">
        <v>209</v>
      </c>
      <c r="G95" t="s">
        <v>210</v>
      </c>
      <c r="I95" t="b">
        <v>1</v>
      </c>
    </row>
    <row r="96" spans="1:9" x14ac:dyDescent="0.2">
      <c r="A96" s="205" t="s">
        <v>679</v>
      </c>
      <c r="B96" s="205" t="s">
        <v>202</v>
      </c>
      <c r="C96" s="205" t="s">
        <v>680</v>
      </c>
      <c r="D96" s="205" t="s">
        <v>626</v>
      </c>
      <c r="E96" t="s">
        <v>116</v>
      </c>
      <c r="F96" t="s">
        <v>209</v>
      </c>
      <c r="G96" t="s">
        <v>210</v>
      </c>
      <c r="I96" t="b">
        <v>1</v>
      </c>
    </row>
    <row r="97" spans="1:9" x14ac:dyDescent="0.2">
      <c r="A97" s="205" t="s">
        <v>683</v>
      </c>
      <c r="B97" s="205" t="s">
        <v>202</v>
      </c>
      <c r="C97" s="205" t="s">
        <v>684</v>
      </c>
      <c r="D97" s="205" t="s">
        <v>626</v>
      </c>
      <c r="E97" t="s">
        <v>116</v>
      </c>
      <c r="F97" t="s">
        <v>209</v>
      </c>
      <c r="G97" t="s">
        <v>210</v>
      </c>
      <c r="I97" t="b">
        <v>1</v>
      </c>
    </row>
    <row r="98" spans="1:9" x14ac:dyDescent="0.2">
      <c r="A98" s="205" t="s">
        <v>687</v>
      </c>
      <c r="B98" s="205" t="s">
        <v>202</v>
      </c>
      <c r="C98" s="205" t="s">
        <v>688</v>
      </c>
      <c r="D98" s="205" t="s">
        <v>626</v>
      </c>
      <c r="E98" t="s">
        <v>116</v>
      </c>
      <c r="F98" t="s">
        <v>209</v>
      </c>
      <c r="G98" t="s">
        <v>210</v>
      </c>
      <c r="I98" t="b">
        <v>1</v>
      </c>
    </row>
    <row r="99" spans="1:9" x14ac:dyDescent="0.2">
      <c r="A99" s="205" t="s">
        <v>690</v>
      </c>
      <c r="B99" s="205" t="s">
        <v>202</v>
      </c>
      <c r="C99" s="205" t="s">
        <v>691</v>
      </c>
      <c r="D99" s="205" t="s">
        <v>626</v>
      </c>
      <c r="E99" t="s">
        <v>116</v>
      </c>
      <c r="F99" t="s">
        <v>209</v>
      </c>
      <c r="G99" t="s">
        <v>210</v>
      </c>
      <c r="I99" t="b">
        <v>1</v>
      </c>
    </row>
    <row r="100" spans="1:9" x14ac:dyDescent="0.2">
      <c r="A100" s="205" t="s">
        <v>694</v>
      </c>
      <c r="B100" s="205" t="s">
        <v>202</v>
      </c>
      <c r="C100" s="205" t="s">
        <v>695</v>
      </c>
      <c r="D100" s="205" t="s">
        <v>626</v>
      </c>
      <c r="E100" t="s">
        <v>116</v>
      </c>
      <c r="F100" t="s">
        <v>209</v>
      </c>
      <c r="G100" t="s">
        <v>210</v>
      </c>
      <c r="I100" t="b">
        <v>1</v>
      </c>
    </row>
    <row r="101" spans="1:9" x14ac:dyDescent="0.2">
      <c r="A101" s="205" t="s">
        <v>697</v>
      </c>
      <c r="B101" s="205" t="s">
        <v>202</v>
      </c>
      <c r="C101" s="205" t="s">
        <v>698</v>
      </c>
      <c r="D101" s="205" t="s">
        <v>626</v>
      </c>
      <c r="E101" t="s">
        <v>116</v>
      </c>
      <c r="F101" t="s">
        <v>209</v>
      </c>
      <c r="G101" t="s">
        <v>210</v>
      </c>
      <c r="I101" t="b">
        <v>1</v>
      </c>
    </row>
    <row r="102" spans="1:9" x14ac:dyDescent="0.2">
      <c r="A102" s="205" t="s">
        <v>700</v>
      </c>
      <c r="B102" s="205" t="s">
        <v>202</v>
      </c>
      <c r="C102" s="205" t="s">
        <v>701</v>
      </c>
      <c r="D102" s="205" t="s">
        <v>626</v>
      </c>
      <c r="E102" t="s">
        <v>116</v>
      </c>
      <c r="F102" t="s">
        <v>209</v>
      </c>
      <c r="G102" t="s">
        <v>210</v>
      </c>
      <c r="I102" t="b">
        <v>1</v>
      </c>
    </row>
    <row r="103" spans="1:9" x14ac:dyDescent="0.2">
      <c r="A103" s="205" t="s">
        <v>704</v>
      </c>
      <c r="B103" s="205" t="s">
        <v>202</v>
      </c>
      <c r="C103" s="205" t="s">
        <v>705</v>
      </c>
      <c r="D103" s="205" t="s">
        <v>626</v>
      </c>
      <c r="E103" t="s">
        <v>116</v>
      </c>
      <c r="F103" t="s">
        <v>209</v>
      </c>
      <c r="G103" t="s">
        <v>210</v>
      </c>
      <c r="I103" t="b">
        <v>1</v>
      </c>
    </row>
    <row r="104" spans="1:9" x14ac:dyDescent="0.2">
      <c r="A104" s="205" t="s">
        <v>708</v>
      </c>
      <c r="B104" s="205" t="s">
        <v>202</v>
      </c>
      <c r="C104" s="205" t="s">
        <v>709</v>
      </c>
      <c r="D104" s="205" t="s">
        <v>626</v>
      </c>
      <c r="E104" t="s">
        <v>116</v>
      </c>
      <c r="F104" t="s">
        <v>209</v>
      </c>
      <c r="G104" t="s">
        <v>210</v>
      </c>
      <c r="H104" t="s">
        <v>710</v>
      </c>
      <c r="I104" t="b">
        <v>1</v>
      </c>
    </row>
    <row r="105" spans="1:9" x14ac:dyDescent="0.2">
      <c r="A105" s="205" t="s">
        <v>712</v>
      </c>
      <c r="B105" s="205" t="s">
        <v>202</v>
      </c>
      <c r="C105" s="205" t="s">
        <v>2166</v>
      </c>
      <c r="D105" s="205" t="s">
        <v>626</v>
      </c>
      <c r="E105" t="s">
        <v>116</v>
      </c>
      <c r="F105" t="s">
        <v>209</v>
      </c>
      <c r="G105" t="s">
        <v>210</v>
      </c>
      <c r="H105" t="s">
        <v>367</v>
      </c>
      <c r="I105" t="b">
        <v>1</v>
      </c>
    </row>
    <row r="106" spans="1:9" x14ac:dyDescent="0.2">
      <c r="A106" s="205" t="s">
        <v>716</v>
      </c>
      <c r="B106" s="205" t="s">
        <v>202</v>
      </c>
      <c r="C106" s="205" t="s">
        <v>2167</v>
      </c>
      <c r="D106" s="205" t="s">
        <v>626</v>
      </c>
      <c r="E106" t="s">
        <v>116</v>
      </c>
      <c r="F106" t="s">
        <v>209</v>
      </c>
      <c r="G106" t="s">
        <v>210</v>
      </c>
      <c r="H106" t="s">
        <v>373</v>
      </c>
      <c r="I106" t="b">
        <v>1</v>
      </c>
    </row>
    <row r="107" spans="1:9" x14ac:dyDescent="0.2">
      <c r="A107" s="205" t="s">
        <v>720</v>
      </c>
      <c r="B107" s="205" t="s">
        <v>202</v>
      </c>
      <c r="C107" s="205" t="s">
        <v>721</v>
      </c>
      <c r="D107" s="205" t="s">
        <v>626</v>
      </c>
      <c r="E107" t="s">
        <v>116</v>
      </c>
      <c r="F107" t="s">
        <v>209</v>
      </c>
      <c r="G107" t="s">
        <v>210</v>
      </c>
      <c r="H107" t="s">
        <v>723</v>
      </c>
      <c r="I107" t="b">
        <v>1</v>
      </c>
    </row>
    <row r="108" spans="1:9" x14ac:dyDescent="0.2">
      <c r="A108" s="205" t="s">
        <v>725</v>
      </c>
      <c r="B108" s="205" t="s">
        <v>202</v>
      </c>
      <c r="C108" s="205" t="s">
        <v>726</v>
      </c>
      <c r="D108" s="205" t="s">
        <v>626</v>
      </c>
      <c r="E108" t="s">
        <v>116</v>
      </c>
      <c r="F108" t="s">
        <v>209</v>
      </c>
      <c r="G108" t="s">
        <v>210</v>
      </c>
      <c r="I108" t="b">
        <v>1</v>
      </c>
    </row>
    <row r="109" spans="1:9" x14ac:dyDescent="0.2">
      <c r="A109" s="205" t="s">
        <v>729</v>
      </c>
      <c r="B109" s="205" t="s">
        <v>202</v>
      </c>
      <c r="C109" s="205" t="s">
        <v>730</v>
      </c>
      <c r="D109" s="205" t="s">
        <v>626</v>
      </c>
      <c r="E109" t="s">
        <v>116</v>
      </c>
      <c r="F109" t="s">
        <v>209</v>
      </c>
      <c r="G109" t="s">
        <v>210</v>
      </c>
      <c r="I109" t="b">
        <v>1</v>
      </c>
    </row>
    <row r="110" spans="1:9" x14ac:dyDescent="0.2">
      <c r="A110" s="205" t="s">
        <v>733</v>
      </c>
      <c r="B110" s="205" t="s">
        <v>202</v>
      </c>
      <c r="C110" s="205" t="s">
        <v>734</v>
      </c>
      <c r="D110" s="205" t="s">
        <v>626</v>
      </c>
      <c r="E110" t="s">
        <v>116</v>
      </c>
      <c r="F110" t="s">
        <v>209</v>
      </c>
      <c r="G110" t="s">
        <v>210</v>
      </c>
      <c r="I110" t="b">
        <v>1</v>
      </c>
    </row>
    <row r="111" spans="1:9" x14ac:dyDescent="0.2">
      <c r="A111" s="205" t="s">
        <v>738</v>
      </c>
      <c r="B111" s="205" t="s">
        <v>202</v>
      </c>
      <c r="C111" s="205" t="s">
        <v>739</v>
      </c>
      <c r="D111" s="205" t="s">
        <v>626</v>
      </c>
      <c r="E111" t="s">
        <v>116</v>
      </c>
      <c r="F111" t="s">
        <v>209</v>
      </c>
      <c r="G111" t="s">
        <v>210</v>
      </c>
      <c r="I111" t="b">
        <v>1</v>
      </c>
    </row>
    <row r="112" spans="1:9" x14ac:dyDescent="0.2">
      <c r="A112" s="205" t="s">
        <v>742</v>
      </c>
      <c r="B112" s="205" t="s">
        <v>202</v>
      </c>
      <c r="C112" s="205" t="s">
        <v>743</v>
      </c>
      <c r="D112" s="205" t="s">
        <v>626</v>
      </c>
      <c r="E112" t="s">
        <v>116</v>
      </c>
      <c r="F112" t="s">
        <v>209</v>
      </c>
      <c r="G112" t="s">
        <v>210</v>
      </c>
      <c r="I112" t="b">
        <v>1</v>
      </c>
    </row>
    <row r="113" spans="1:9" x14ac:dyDescent="0.2">
      <c r="A113" s="205" t="s">
        <v>745</v>
      </c>
      <c r="B113" s="205" t="s">
        <v>202</v>
      </c>
      <c r="C113" s="205" t="s">
        <v>746</v>
      </c>
      <c r="D113" s="205" t="s">
        <v>626</v>
      </c>
      <c r="E113" t="s">
        <v>116</v>
      </c>
      <c r="F113" t="s">
        <v>747</v>
      </c>
      <c r="G113" t="s">
        <v>210</v>
      </c>
      <c r="I113" t="b">
        <v>1</v>
      </c>
    </row>
    <row r="114" spans="1:9" x14ac:dyDescent="0.2">
      <c r="A114" s="205" t="s">
        <v>750</v>
      </c>
      <c r="B114" s="205" t="s">
        <v>202</v>
      </c>
      <c r="C114" s="205" t="s">
        <v>751</v>
      </c>
      <c r="D114" s="205" t="s">
        <v>626</v>
      </c>
      <c r="E114" t="s">
        <v>116</v>
      </c>
      <c r="F114" t="s">
        <v>747</v>
      </c>
      <c r="G114" t="s">
        <v>210</v>
      </c>
      <c r="I114" t="b">
        <v>1</v>
      </c>
    </row>
    <row r="115" spans="1:9" x14ac:dyDescent="0.2">
      <c r="A115" s="205" t="s">
        <v>753</v>
      </c>
      <c r="B115" s="205" t="s">
        <v>202</v>
      </c>
      <c r="C115" s="205" t="s">
        <v>754</v>
      </c>
      <c r="D115" s="205" t="s">
        <v>626</v>
      </c>
      <c r="E115" t="s">
        <v>116</v>
      </c>
      <c r="F115" t="s">
        <v>209</v>
      </c>
      <c r="G115" t="s">
        <v>210</v>
      </c>
      <c r="I115" t="b">
        <v>1</v>
      </c>
    </row>
    <row r="116" spans="1:9" x14ac:dyDescent="0.2">
      <c r="A116" s="205" t="s">
        <v>758</v>
      </c>
      <c r="B116" s="205" t="s">
        <v>202</v>
      </c>
      <c r="C116" s="205" t="s">
        <v>759</v>
      </c>
      <c r="D116" s="205" t="s">
        <v>206</v>
      </c>
      <c r="E116" t="s">
        <v>116</v>
      </c>
      <c r="F116" t="s">
        <v>209</v>
      </c>
      <c r="G116" t="s">
        <v>210</v>
      </c>
      <c r="H116" t="s">
        <v>761</v>
      </c>
      <c r="I116" t="b">
        <v>1</v>
      </c>
    </row>
    <row r="117" spans="1:9" x14ac:dyDescent="0.2">
      <c r="A117" s="205" t="s">
        <v>763</v>
      </c>
      <c r="B117" s="205" t="s">
        <v>202</v>
      </c>
      <c r="C117" s="205" t="s">
        <v>764</v>
      </c>
      <c r="D117" s="205" t="s">
        <v>206</v>
      </c>
      <c r="E117" t="s">
        <v>116</v>
      </c>
      <c r="F117" t="s">
        <v>209</v>
      </c>
      <c r="G117" t="s">
        <v>210</v>
      </c>
      <c r="I117" t="b">
        <v>1</v>
      </c>
    </row>
    <row r="118" spans="1:9" x14ac:dyDescent="0.2">
      <c r="A118" s="205" t="s">
        <v>766</v>
      </c>
      <c r="B118" s="205" t="s">
        <v>202</v>
      </c>
      <c r="C118" s="205" t="s">
        <v>767</v>
      </c>
      <c r="D118" s="205" t="s">
        <v>206</v>
      </c>
      <c r="E118" t="s">
        <v>116</v>
      </c>
      <c r="F118" t="s">
        <v>209</v>
      </c>
      <c r="G118" t="s">
        <v>210</v>
      </c>
      <c r="H118" t="s">
        <v>769</v>
      </c>
      <c r="I118" t="b">
        <v>1</v>
      </c>
    </row>
    <row r="119" spans="1:9" x14ac:dyDescent="0.2">
      <c r="A119" s="205" t="s">
        <v>771</v>
      </c>
      <c r="B119" s="205" t="s">
        <v>202</v>
      </c>
      <c r="C119" s="205" t="s">
        <v>772</v>
      </c>
      <c r="D119" s="205" t="s">
        <v>206</v>
      </c>
      <c r="E119" t="s">
        <v>116</v>
      </c>
      <c r="F119" t="s">
        <v>209</v>
      </c>
      <c r="G119" t="s">
        <v>210</v>
      </c>
      <c r="I119" t="b">
        <v>1</v>
      </c>
    </row>
    <row r="120" spans="1:9" x14ac:dyDescent="0.2">
      <c r="A120" s="205" t="s">
        <v>775</v>
      </c>
      <c r="B120" s="205" t="s">
        <v>202</v>
      </c>
      <c r="C120" s="205" t="s">
        <v>776</v>
      </c>
      <c r="D120" s="205" t="s">
        <v>206</v>
      </c>
      <c r="E120" t="s">
        <v>116</v>
      </c>
      <c r="F120" t="s">
        <v>209</v>
      </c>
      <c r="G120" t="s">
        <v>210</v>
      </c>
      <c r="I120" t="b">
        <v>1</v>
      </c>
    </row>
    <row r="121" spans="1:9" x14ac:dyDescent="0.2">
      <c r="A121" s="205" t="s">
        <v>783</v>
      </c>
      <c r="B121" s="205" t="s">
        <v>202</v>
      </c>
      <c r="C121" s="205" t="s">
        <v>784</v>
      </c>
      <c r="D121" s="205" t="s">
        <v>238</v>
      </c>
      <c r="E121" t="s">
        <v>116</v>
      </c>
      <c r="F121" t="s">
        <v>747</v>
      </c>
      <c r="G121" t="s">
        <v>210</v>
      </c>
      <c r="I121" t="b">
        <v>1</v>
      </c>
    </row>
    <row r="122" spans="1:9" x14ac:dyDescent="0.2">
      <c r="A122" s="205" t="s">
        <v>787</v>
      </c>
      <c r="B122" s="205" t="s">
        <v>202</v>
      </c>
      <c r="C122" s="205" t="s">
        <v>788</v>
      </c>
      <c r="D122" s="205" t="s">
        <v>238</v>
      </c>
      <c r="E122" t="s">
        <v>116</v>
      </c>
      <c r="F122" t="s">
        <v>747</v>
      </c>
      <c r="G122" t="s">
        <v>210</v>
      </c>
      <c r="I122" t="b">
        <v>1</v>
      </c>
    </row>
    <row r="123" spans="1:9" x14ac:dyDescent="0.2">
      <c r="A123" s="205" t="s">
        <v>790</v>
      </c>
      <c r="B123" s="205" t="s">
        <v>202</v>
      </c>
      <c r="C123" s="205" t="s">
        <v>791</v>
      </c>
      <c r="D123" s="205" t="s">
        <v>626</v>
      </c>
      <c r="E123" t="s">
        <v>116</v>
      </c>
      <c r="F123" t="s">
        <v>209</v>
      </c>
      <c r="G123" t="s">
        <v>210</v>
      </c>
      <c r="I123" t="b">
        <v>1</v>
      </c>
    </row>
    <row r="124" spans="1:9" x14ac:dyDescent="0.2">
      <c r="A124" s="205" t="s">
        <v>794</v>
      </c>
      <c r="B124" s="205" t="s">
        <v>202</v>
      </c>
      <c r="C124" s="205" t="s">
        <v>795</v>
      </c>
      <c r="D124" s="205" t="s">
        <v>626</v>
      </c>
      <c r="E124" t="s">
        <v>116</v>
      </c>
      <c r="F124" t="s">
        <v>209</v>
      </c>
      <c r="G124" t="s">
        <v>210</v>
      </c>
      <c r="I124" t="b">
        <v>1</v>
      </c>
    </row>
    <row r="125" spans="1:9" x14ac:dyDescent="0.2">
      <c r="A125" s="205" t="s">
        <v>797</v>
      </c>
      <c r="B125" s="205" t="s">
        <v>202</v>
      </c>
      <c r="C125" s="205" t="s">
        <v>798</v>
      </c>
      <c r="D125" s="205" t="s">
        <v>626</v>
      </c>
      <c r="E125" t="s">
        <v>116</v>
      </c>
      <c r="F125" t="s">
        <v>209</v>
      </c>
      <c r="G125" t="s">
        <v>210</v>
      </c>
      <c r="I125" t="b">
        <v>1</v>
      </c>
    </row>
    <row r="126" spans="1:9" x14ac:dyDescent="0.2">
      <c r="A126" s="205" t="s">
        <v>802</v>
      </c>
      <c r="B126" s="205" t="s">
        <v>202</v>
      </c>
      <c r="C126" s="205" t="s">
        <v>803</v>
      </c>
      <c r="D126" s="205" t="s">
        <v>626</v>
      </c>
      <c r="E126" t="s">
        <v>116</v>
      </c>
      <c r="F126" t="s">
        <v>209</v>
      </c>
      <c r="G126" t="s">
        <v>210</v>
      </c>
      <c r="I126" t="b">
        <v>1</v>
      </c>
    </row>
    <row r="127" spans="1:9" x14ac:dyDescent="0.2">
      <c r="A127" s="205" t="s">
        <v>449</v>
      </c>
      <c r="B127" s="205" t="s">
        <v>202</v>
      </c>
      <c r="C127" s="205" t="s">
        <v>2168</v>
      </c>
      <c r="D127" s="205" t="s">
        <v>205</v>
      </c>
      <c r="E127" t="s">
        <v>208</v>
      </c>
      <c r="F127" t="s">
        <v>209</v>
      </c>
      <c r="G127" t="s">
        <v>210</v>
      </c>
      <c r="H127" t="s">
        <v>632</v>
      </c>
      <c r="I127" t="b">
        <v>1</v>
      </c>
    </row>
    <row r="128" spans="1:9" x14ac:dyDescent="0.2">
      <c r="A128" s="205" t="s">
        <v>805</v>
      </c>
      <c r="B128" s="205" t="s">
        <v>202</v>
      </c>
      <c r="C128" s="205" t="s">
        <v>806</v>
      </c>
      <c r="D128" s="205" t="s">
        <v>205</v>
      </c>
      <c r="E128" t="s">
        <v>208</v>
      </c>
      <c r="F128" t="s">
        <v>209</v>
      </c>
      <c r="G128" t="s">
        <v>210</v>
      </c>
      <c r="I128" t="b">
        <v>1</v>
      </c>
    </row>
    <row r="129" spans="1:9" x14ac:dyDescent="0.2">
      <c r="A129" s="205" t="s">
        <v>808</v>
      </c>
      <c r="B129" s="205" t="s">
        <v>202</v>
      </c>
      <c r="C129" s="205" t="s">
        <v>809</v>
      </c>
      <c r="D129" s="205" t="s">
        <v>205</v>
      </c>
      <c r="E129" t="s">
        <v>208</v>
      </c>
      <c r="F129" t="s">
        <v>209</v>
      </c>
      <c r="G129" t="s">
        <v>210</v>
      </c>
      <c r="I129" t="b">
        <v>1</v>
      </c>
    </row>
    <row r="130" spans="1:9" x14ac:dyDescent="0.2">
      <c r="A130" s="205" t="s">
        <v>812</v>
      </c>
      <c r="B130" s="205" t="s">
        <v>202</v>
      </c>
      <c r="C130" s="205" t="s">
        <v>813</v>
      </c>
      <c r="D130" s="205" t="s">
        <v>205</v>
      </c>
      <c r="E130" t="s">
        <v>208</v>
      </c>
      <c r="F130" t="s">
        <v>209</v>
      </c>
      <c r="G130" t="s">
        <v>210</v>
      </c>
      <c r="I130" t="b">
        <v>1</v>
      </c>
    </row>
    <row r="131" spans="1:9" x14ac:dyDescent="0.2">
      <c r="A131" s="205" t="s">
        <v>815</v>
      </c>
      <c r="B131" s="205" t="s">
        <v>202</v>
      </c>
      <c r="C131" s="205" t="s">
        <v>816</v>
      </c>
      <c r="D131" s="205" t="s">
        <v>205</v>
      </c>
      <c r="E131" t="s">
        <v>208</v>
      </c>
      <c r="F131" t="s">
        <v>209</v>
      </c>
      <c r="G131" t="s">
        <v>210</v>
      </c>
      <c r="I131" t="b">
        <v>1</v>
      </c>
    </row>
    <row r="132" spans="1:9" x14ac:dyDescent="0.2">
      <c r="A132" s="205" t="s">
        <v>819</v>
      </c>
      <c r="B132" s="205" t="s">
        <v>202</v>
      </c>
      <c r="C132" s="205" t="s">
        <v>820</v>
      </c>
      <c r="D132" s="205" t="s">
        <v>205</v>
      </c>
      <c r="E132" t="s">
        <v>208</v>
      </c>
      <c r="F132" t="s">
        <v>209</v>
      </c>
      <c r="G132" t="s">
        <v>210</v>
      </c>
      <c r="I132" t="b">
        <v>1</v>
      </c>
    </row>
    <row r="133" spans="1:9" x14ac:dyDescent="0.2">
      <c r="A133" s="205" t="s">
        <v>826</v>
      </c>
      <c r="B133" s="205" t="s">
        <v>202</v>
      </c>
      <c r="C133" s="205" t="s">
        <v>827</v>
      </c>
      <c r="D133" s="205" t="s">
        <v>205</v>
      </c>
      <c r="E133" t="s">
        <v>116</v>
      </c>
      <c r="F133" t="s">
        <v>209</v>
      </c>
      <c r="G133" t="s">
        <v>210</v>
      </c>
      <c r="I133" t="b">
        <v>1</v>
      </c>
    </row>
    <row r="134" spans="1:9" x14ac:dyDescent="0.2">
      <c r="A134" s="205" t="s">
        <v>823</v>
      </c>
      <c r="B134" s="205" t="s">
        <v>202</v>
      </c>
      <c r="C134" s="205" t="s">
        <v>2169</v>
      </c>
      <c r="D134" s="205" t="s">
        <v>205</v>
      </c>
      <c r="E134" t="s">
        <v>116</v>
      </c>
      <c r="F134" t="s">
        <v>209</v>
      </c>
      <c r="G134" t="s">
        <v>210</v>
      </c>
      <c r="H134" t="s">
        <v>609</v>
      </c>
      <c r="I134" t="b">
        <v>1</v>
      </c>
    </row>
    <row r="135" spans="1:9" x14ac:dyDescent="0.2">
      <c r="A135" s="205" t="s">
        <v>830</v>
      </c>
      <c r="B135" s="205" t="s">
        <v>202</v>
      </c>
      <c r="C135" s="205" t="s">
        <v>831</v>
      </c>
      <c r="D135" s="205" t="s">
        <v>205</v>
      </c>
      <c r="E135" t="s">
        <v>208</v>
      </c>
      <c r="F135" t="s">
        <v>209</v>
      </c>
      <c r="G135" t="s">
        <v>210</v>
      </c>
      <c r="I135" t="b">
        <v>1</v>
      </c>
    </row>
    <row r="136" spans="1:9" x14ac:dyDescent="0.2">
      <c r="A136" s="205" t="s">
        <v>834</v>
      </c>
      <c r="B136" s="205" t="s">
        <v>202</v>
      </c>
      <c r="C136" s="205" t="s">
        <v>835</v>
      </c>
      <c r="D136" s="205" t="s">
        <v>626</v>
      </c>
      <c r="E136" t="s">
        <v>116</v>
      </c>
      <c r="F136" t="s">
        <v>209</v>
      </c>
      <c r="G136" t="s">
        <v>210</v>
      </c>
      <c r="I136" t="b">
        <v>1</v>
      </c>
    </row>
    <row r="137" spans="1:9" x14ac:dyDescent="0.2">
      <c r="A137" s="205" t="s">
        <v>837</v>
      </c>
      <c r="B137" s="205" t="s">
        <v>202</v>
      </c>
      <c r="C137" s="205" t="s">
        <v>838</v>
      </c>
      <c r="D137" s="205" t="s">
        <v>295</v>
      </c>
      <c r="E137" t="s">
        <v>208</v>
      </c>
      <c r="F137" t="s">
        <v>209</v>
      </c>
      <c r="G137" t="s">
        <v>210</v>
      </c>
      <c r="I137" t="b">
        <v>1</v>
      </c>
    </row>
    <row r="138" spans="1:9" x14ac:dyDescent="0.2">
      <c r="A138" s="205" t="s">
        <v>840</v>
      </c>
      <c r="B138" s="205" t="s">
        <v>202</v>
      </c>
      <c r="C138" s="205" t="s">
        <v>841</v>
      </c>
      <c r="D138" s="205" t="s">
        <v>279</v>
      </c>
      <c r="E138" t="s">
        <v>116</v>
      </c>
      <c r="F138" t="s">
        <v>209</v>
      </c>
      <c r="G138" t="s">
        <v>210</v>
      </c>
      <c r="I138" t="b">
        <v>1</v>
      </c>
    </row>
    <row r="139" spans="1:9" x14ac:dyDescent="0.2">
      <c r="A139" s="205" t="s">
        <v>843</v>
      </c>
      <c r="B139" s="205" t="s">
        <v>202</v>
      </c>
      <c r="C139" s="205" t="s">
        <v>844</v>
      </c>
      <c r="D139" s="205" t="s">
        <v>279</v>
      </c>
      <c r="E139" t="s">
        <v>116</v>
      </c>
      <c r="F139" t="s">
        <v>209</v>
      </c>
      <c r="G139" t="s">
        <v>210</v>
      </c>
      <c r="I139" t="b">
        <v>1</v>
      </c>
    </row>
    <row r="140" spans="1:9" x14ac:dyDescent="0.2">
      <c r="A140" s="205" t="s">
        <v>847</v>
      </c>
      <c r="B140" s="205" t="s">
        <v>202</v>
      </c>
      <c r="C140" s="205" t="s">
        <v>848</v>
      </c>
      <c r="D140" s="205" t="s">
        <v>564</v>
      </c>
      <c r="E140" t="s">
        <v>116</v>
      </c>
      <c r="F140" t="s">
        <v>209</v>
      </c>
      <c r="G140" t="s">
        <v>210</v>
      </c>
      <c r="H140" t="s">
        <v>849</v>
      </c>
      <c r="I140" t="b">
        <v>1</v>
      </c>
    </row>
    <row r="141" spans="1:9" x14ac:dyDescent="0.2">
      <c r="A141" s="205" t="s">
        <v>852</v>
      </c>
      <c r="B141" s="205" t="s">
        <v>202</v>
      </c>
      <c r="C141" s="205" t="s">
        <v>853</v>
      </c>
      <c r="D141" s="205" t="s">
        <v>564</v>
      </c>
      <c r="E141" t="s">
        <v>116</v>
      </c>
      <c r="F141" t="s">
        <v>209</v>
      </c>
      <c r="G141" t="s">
        <v>210</v>
      </c>
      <c r="H141" t="s">
        <v>736</v>
      </c>
      <c r="I141" t="b">
        <v>1</v>
      </c>
    </row>
    <row r="142" spans="1:9" x14ac:dyDescent="0.2">
      <c r="A142" s="205" t="s">
        <v>855</v>
      </c>
      <c r="B142" s="205" t="s">
        <v>202</v>
      </c>
      <c r="C142" s="205" t="s">
        <v>856</v>
      </c>
      <c r="D142" s="205" t="s">
        <v>245</v>
      </c>
      <c r="E142" t="s">
        <v>116</v>
      </c>
      <c r="F142" t="s">
        <v>209</v>
      </c>
      <c r="G142" t="s">
        <v>210</v>
      </c>
      <c r="H142" t="s">
        <v>215</v>
      </c>
      <c r="I142" t="b">
        <v>1</v>
      </c>
    </row>
    <row r="143" spans="1:9" x14ac:dyDescent="0.2">
      <c r="A143" s="205" t="s">
        <v>858</v>
      </c>
      <c r="B143" s="205" t="s">
        <v>202</v>
      </c>
      <c r="C143" s="205" t="s">
        <v>859</v>
      </c>
      <c r="D143" s="205" t="s">
        <v>245</v>
      </c>
      <c r="E143" t="s">
        <v>116</v>
      </c>
      <c r="F143" t="s">
        <v>209</v>
      </c>
      <c r="G143" t="s">
        <v>210</v>
      </c>
      <c r="H143" t="s">
        <v>227</v>
      </c>
      <c r="I143" t="b">
        <v>1</v>
      </c>
    </row>
    <row r="144" spans="1:9" x14ac:dyDescent="0.2">
      <c r="A144" s="205" t="s">
        <v>861</v>
      </c>
      <c r="B144" s="205" t="s">
        <v>202</v>
      </c>
      <c r="C144" s="205" t="s">
        <v>862</v>
      </c>
      <c r="D144" s="205" t="s">
        <v>245</v>
      </c>
      <c r="E144" t="s">
        <v>116</v>
      </c>
      <c r="F144" t="s">
        <v>209</v>
      </c>
      <c r="G144" t="s">
        <v>210</v>
      </c>
      <c r="H144" t="s">
        <v>241</v>
      </c>
      <c r="I144" t="b">
        <v>1</v>
      </c>
    </row>
    <row r="145" spans="1:9" x14ac:dyDescent="0.2">
      <c r="A145" s="205" t="s">
        <v>864</v>
      </c>
      <c r="B145" s="205" t="s">
        <v>202</v>
      </c>
      <c r="C145" s="205" t="s">
        <v>865</v>
      </c>
      <c r="D145" s="205" t="s">
        <v>245</v>
      </c>
      <c r="E145" t="s">
        <v>116</v>
      </c>
      <c r="F145" t="s">
        <v>209</v>
      </c>
      <c r="G145" t="s">
        <v>210</v>
      </c>
      <c r="H145" t="s">
        <v>258</v>
      </c>
      <c r="I145" t="b">
        <v>1</v>
      </c>
    </row>
    <row r="146" spans="1:9" x14ac:dyDescent="0.2">
      <c r="A146" s="205" t="s">
        <v>867</v>
      </c>
      <c r="B146" s="205" t="s">
        <v>202</v>
      </c>
      <c r="C146" s="205" t="s">
        <v>868</v>
      </c>
      <c r="D146" s="205" t="s">
        <v>245</v>
      </c>
      <c r="E146" t="s">
        <v>116</v>
      </c>
      <c r="F146" t="s">
        <v>209</v>
      </c>
      <c r="G146" t="s">
        <v>210</v>
      </c>
      <c r="H146" t="s">
        <v>250</v>
      </c>
      <c r="I146" t="b">
        <v>1</v>
      </c>
    </row>
    <row r="147" spans="1:9" x14ac:dyDescent="0.2">
      <c r="A147" s="205" t="s">
        <v>870</v>
      </c>
      <c r="B147" s="205" t="s">
        <v>202</v>
      </c>
      <c r="C147" s="205" t="s">
        <v>871</v>
      </c>
      <c r="D147" s="205" t="s">
        <v>245</v>
      </c>
      <c r="E147" t="s">
        <v>116</v>
      </c>
      <c r="F147" t="s">
        <v>209</v>
      </c>
      <c r="G147" t="s">
        <v>210</v>
      </c>
      <c r="H147" t="s">
        <v>254</v>
      </c>
      <c r="I147" t="b">
        <v>1</v>
      </c>
    </row>
    <row r="148" spans="1:9" x14ac:dyDescent="0.2">
      <c r="A148" s="205" t="s">
        <v>873</v>
      </c>
      <c r="B148" s="205" t="s">
        <v>202</v>
      </c>
      <c r="C148" s="205" t="s">
        <v>874</v>
      </c>
      <c r="D148" s="205" t="s">
        <v>245</v>
      </c>
      <c r="E148" t="s">
        <v>116</v>
      </c>
      <c r="F148" t="s">
        <v>209</v>
      </c>
      <c r="G148" t="s">
        <v>210</v>
      </c>
      <c r="H148" t="s">
        <v>262</v>
      </c>
      <c r="I148" t="b">
        <v>1</v>
      </c>
    </row>
    <row r="149" spans="1:9" x14ac:dyDescent="0.2">
      <c r="A149" s="205" t="s">
        <v>876</v>
      </c>
      <c r="B149" s="205" t="s">
        <v>202</v>
      </c>
      <c r="C149" s="205" t="s">
        <v>877</v>
      </c>
      <c r="D149" s="205" t="s">
        <v>245</v>
      </c>
      <c r="E149" t="s">
        <v>116</v>
      </c>
      <c r="F149" t="s">
        <v>209</v>
      </c>
      <c r="G149" t="s">
        <v>210</v>
      </c>
      <c r="I149" t="b">
        <v>1</v>
      </c>
    </row>
    <row r="150" spans="1:9" x14ac:dyDescent="0.2">
      <c r="A150" s="205" t="s">
        <v>879</v>
      </c>
      <c r="B150" s="205" t="s">
        <v>202</v>
      </c>
      <c r="C150" s="205" t="s">
        <v>880</v>
      </c>
      <c r="D150" s="205" t="s">
        <v>245</v>
      </c>
      <c r="E150" t="s">
        <v>116</v>
      </c>
      <c r="F150" t="s">
        <v>209</v>
      </c>
      <c r="G150" t="s">
        <v>210</v>
      </c>
      <c r="I150" t="b">
        <v>1</v>
      </c>
    </row>
    <row r="151" spans="1:9" x14ac:dyDescent="0.2">
      <c r="A151" s="205" t="s">
        <v>883</v>
      </c>
      <c r="B151" s="205" t="s">
        <v>202</v>
      </c>
      <c r="C151" s="205" t="s">
        <v>884</v>
      </c>
      <c r="D151" s="205" t="s">
        <v>245</v>
      </c>
      <c r="E151" t="s">
        <v>116</v>
      </c>
      <c r="F151" t="s">
        <v>209</v>
      </c>
      <c r="G151" t="s">
        <v>210</v>
      </c>
      <c r="I151" t="b">
        <v>1</v>
      </c>
    </row>
    <row r="152" spans="1:9" x14ac:dyDescent="0.2">
      <c r="A152" s="205" t="s">
        <v>270</v>
      </c>
      <c r="B152" s="205" t="s">
        <v>202</v>
      </c>
      <c r="C152" s="205" t="s">
        <v>887</v>
      </c>
      <c r="D152" s="205" t="s">
        <v>245</v>
      </c>
      <c r="E152" t="s">
        <v>116</v>
      </c>
      <c r="F152" t="s">
        <v>209</v>
      </c>
      <c r="G152" t="s">
        <v>210</v>
      </c>
      <c r="H152" t="s">
        <v>233</v>
      </c>
      <c r="I152" t="b">
        <v>1</v>
      </c>
    </row>
    <row r="153" spans="1:9" x14ac:dyDescent="0.2">
      <c r="A153" s="205" t="s">
        <v>889</v>
      </c>
      <c r="B153" s="205" t="s">
        <v>202</v>
      </c>
      <c r="C153" s="205" t="s">
        <v>890</v>
      </c>
      <c r="D153" s="205" t="s">
        <v>245</v>
      </c>
      <c r="E153" t="s">
        <v>116</v>
      </c>
      <c r="F153" t="s">
        <v>209</v>
      </c>
      <c r="G153" t="s">
        <v>210</v>
      </c>
      <c r="H153" t="s">
        <v>266</v>
      </c>
      <c r="I153" t="b">
        <v>1</v>
      </c>
    </row>
    <row r="154" spans="1:9" x14ac:dyDescent="0.2">
      <c r="A154" s="205" t="s">
        <v>892</v>
      </c>
      <c r="B154" s="205" t="s">
        <v>202</v>
      </c>
      <c r="C154" s="205" t="s">
        <v>893</v>
      </c>
      <c r="D154" s="205" t="s">
        <v>245</v>
      </c>
      <c r="E154" t="s">
        <v>116</v>
      </c>
      <c r="F154" t="s">
        <v>209</v>
      </c>
      <c r="G154" t="s">
        <v>210</v>
      </c>
      <c r="I154" t="b">
        <v>1</v>
      </c>
    </row>
    <row r="155" spans="1:9" x14ac:dyDescent="0.2">
      <c r="A155" s="205" t="s">
        <v>895</v>
      </c>
      <c r="B155" s="205" t="s">
        <v>202</v>
      </c>
      <c r="C155" s="205" t="s">
        <v>896</v>
      </c>
      <c r="D155" s="205" t="s">
        <v>245</v>
      </c>
      <c r="E155" t="s">
        <v>116</v>
      </c>
      <c r="F155" t="s">
        <v>209</v>
      </c>
      <c r="G155" t="s">
        <v>210</v>
      </c>
      <c r="I155" t="b">
        <v>1</v>
      </c>
    </row>
    <row r="156" spans="1:9" x14ac:dyDescent="0.2">
      <c r="A156" s="205" t="s">
        <v>898</v>
      </c>
      <c r="B156" s="205" t="s">
        <v>202</v>
      </c>
      <c r="C156" s="205" t="s">
        <v>899</v>
      </c>
      <c r="D156" s="205" t="s">
        <v>245</v>
      </c>
      <c r="E156" t="s">
        <v>208</v>
      </c>
      <c r="F156" t="s">
        <v>209</v>
      </c>
      <c r="G156" t="s">
        <v>210</v>
      </c>
      <c r="I156" t="b">
        <v>1</v>
      </c>
    </row>
    <row r="157" spans="1:9" x14ac:dyDescent="0.2">
      <c r="A157" s="205" t="s">
        <v>902</v>
      </c>
      <c r="B157" s="205" t="s">
        <v>202</v>
      </c>
      <c r="C157" s="205" t="s">
        <v>903</v>
      </c>
      <c r="D157" s="205" t="s">
        <v>245</v>
      </c>
      <c r="E157" t="s">
        <v>208</v>
      </c>
      <c r="F157" t="s">
        <v>209</v>
      </c>
      <c r="G157" t="s">
        <v>210</v>
      </c>
      <c r="I157" t="b">
        <v>1</v>
      </c>
    </row>
    <row r="158" spans="1:9" x14ac:dyDescent="0.2">
      <c r="A158" s="205" t="s">
        <v>905</v>
      </c>
      <c r="B158" s="205" t="s">
        <v>202</v>
      </c>
      <c r="C158" s="205" t="s">
        <v>906</v>
      </c>
      <c r="D158" s="205" t="s">
        <v>245</v>
      </c>
      <c r="E158" t="s">
        <v>116</v>
      </c>
      <c r="F158" t="s">
        <v>209</v>
      </c>
      <c r="G158" t="s">
        <v>210</v>
      </c>
      <c r="H158" t="s">
        <v>907</v>
      </c>
      <c r="I158" t="b">
        <v>1</v>
      </c>
    </row>
    <row r="159" spans="1:9" x14ac:dyDescent="0.2">
      <c r="A159" s="205" t="s">
        <v>910</v>
      </c>
      <c r="B159" s="205" t="s">
        <v>202</v>
      </c>
      <c r="C159" s="205" t="s">
        <v>911</v>
      </c>
      <c r="D159" s="205" t="s">
        <v>245</v>
      </c>
      <c r="E159" t="s">
        <v>116</v>
      </c>
      <c r="F159" t="s">
        <v>209</v>
      </c>
      <c r="G159" t="s">
        <v>210</v>
      </c>
      <c r="H159" t="s">
        <v>912</v>
      </c>
      <c r="I159" t="b">
        <v>1</v>
      </c>
    </row>
    <row r="160" spans="1:9" x14ac:dyDescent="0.2">
      <c r="A160" s="205" t="s">
        <v>915</v>
      </c>
      <c r="B160" s="205" t="s">
        <v>202</v>
      </c>
      <c r="C160" s="205" t="s">
        <v>916</v>
      </c>
      <c r="D160" s="205" t="s">
        <v>245</v>
      </c>
      <c r="E160" t="s">
        <v>116</v>
      </c>
      <c r="F160" t="s">
        <v>209</v>
      </c>
      <c r="G160" t="s">
        <v>210</v>
      </c>
      <c r="I160" t="b">
        <v>1</v>
      </c>
    </row>
    <row r="161" spans="1:9" x14ac:dyDescent="0.2">
      <c r="A161" s="205" t="s">
        <v>921</v>
      </c>
      <c r="B161" s="205" t="s">
        <v>922</v>
      </c>
      <c r="C161" s="205" t="s">
        <v>923</v>
      </c>
      <c r="D161" s="205" t="s">
        <v>279</v>
      </c>
      <c r="E161" t="s">
        <v>116</v>
      </c>
      <c r="F161" t="s">
        <v>209</v>
      </c>
      <c r="G161" t="s">
        <v>210</v>
      </c>
      <c r="I161" t="b">
        <v>1</v>
      </c>
    </row>
    <row r="162" spans="1:9" x14ac:dyDescent="0.2">
      <c r="A162" s="205" t="s">
        <v>925</v>
      </c>
      <c r="B162" s="205" t="s">
        <v>922</v>
      </c>
      <c r="C162" s="205" t="s">
        <v>926</v>
      </c>
      <c r="D162" s="205" t="s">
        <v>279</v>
      </c>
      <c r="E162" t="s">
        <v>116</v>
      </c>
      <c r="F162" t="s">
        <v>209</v>
      </c>
      <c r="G162" t="s">
        <v>210</v>
      </c>
      <c r="I162" t="b">
        <v>1</v>
      </c>
    </row>
    <row r="163" spans="1:9" x14ac:dyDescent="0.2">
      <c r="A163" s="205" t="s">
        <v>928</v>
      </c>
      <c r="B163" s="205" t="s">
        <v>922</v>
      </c>
      <c r="C163" s="205" t="s">
        <v>929</v>
      </c>
      <c r="D163" s="205" t="s">
        <v>206</v>
      </c>
      <c r="E163" t="s">
        <v>116</v>
      </c>
      <c r="F163" t="s">
        <v>209</v>
      </c>
      <c r="G163" t="s">
        <v>210</v>
      </c>
      <c r="I163" t="b">
        <v>1</v>
      </c>
    </row>
    <row r="164" spans="1:9" x14ac:dyDescent="0.2">
      <c r="A164" s="205" t="s">
        <v>931</v>
      </c>
      <c r="B164" s="205" t="s">
        <v>922</v>
      </c>
      <c r="C164" s="205" t="s">
        <v>932</v>
      </c>
      <c r="D164" s="205" t="s">
        <v>321</v>
      </c>
      <c r="E164" t="s">
        <v>116</v>
      </c>
      <c r="F164" t="s">
        <v>209</v>
      </c>
      <c r="G164" t="s">
        <v>210</v>
      </c>
      <c r="I164" t="b">
        <v>1</v>
      </c>
    </row>
    <row r="165" spans="1:9" x14ac:dyDescent="0.2">
      <c r="A165" s="205" t="s">
        <v>934</v>
      </c>
      <c r="B165" s="205" t="s">
        <v>922</v>
      </c>
      <c r="C165" s="205" t="s">
        <v>935</v>
      </c>
      <c r="D165" s="205" t="s">
        <v>321</v>
      </c>
      <c r="E165" t="s">
        <v>116</v>
      </c>
      <c r="F165" t="s">
        <v>209</v>
      </c>
      <c r="G165" t="s">
        <v>210</v>
      </c>
      <c r="I165" t="b">
        <v>1</v>
      </c>
    </row>
    <row r="166" spans="1:9" x14ac:dyDescent="0.2">
      <c r="A166" s="205" t="s">
        <v>938</v>
      </c>
      <c r="B166" s="205" t="s">
        <v>922</v>
      </c>
      <c r="C166" s="205" t="s">
        <v>939</v>
      </c>
      <c r="D166" s="205" t="s">
        <v>321</v>
      </c>
      <c r="E166" t="s">
        <v>208</v>
      </c>
      <c r="F166" t="s">
        <v>209</v>
      </c>
      <c r="G166" t="s">
        <v>210</v>
      </c>
      <c r="I166" t="b">
        <v>1</v>
      </c>
    </row>
    <row r="167" spans="1:9" x14ac:dyDescent="0.2">
      <c r="A167" s="205" t="s">
        <v>941</v>
      </c>
      <c r="B167" s="205" t="s">
        <v>922</v>
      </c>
      <c r="C167" s="205" t="s">
        <v>942</v>
      </c>
      <c r="D167" s="205" t="s">
        <v>321</v>
      </c>
      <c r="E167" t="s">
        <v>208</v>
      </c>
      <c r="F167" t="s">
        <v>209</v>
      </c>
      <c r="G167" t="s">
        <v>210</v>
      </c>
      <c r="I167" t="b">
        <v>1</v>
      </c>
    </row>
    <row r="168" spans="1:9" x14ac:dyDescent="0.2">
      <c r="A168" s="205" t="s">
        <v>944</v>
      </c>
      <c r="B168" s="205" t="s">
        <v>922</v>
      </c>
      <c r="C168" s="205" t="s">
        <v>945</v>
      </c>
      <c r="D168" s="205" t="s">
        <v>220</v>
      </c>
      <c r="E168" t="s">
        <v>116</v>
      </c>
      <c r="F168" t="s">
        <v>209</v>
      </c>
      <c r="G168" t="s">
        <v>210</v>
      </c>
      <c r="I168" t="b">
        <v>1</v>
      </c>
    </row>
    <row r="169" spans="1:9" x14ac:dyDescent="0.2">
      <c r="A169" s="205" t="s">
        <v>948</v>
      </c>
      <c r="B169" s="205" t="s">
        <v>922</v>
      </c>
      <c r="C169" s="205" t="s">
        <v>949</v>
      </c>
      <c r="D169" s="205" t="s">
        <v>295</v>
      </c>
      <c r="E169" t="s">
        <v>223</v>
      </c>
      <c r="F169" t="s">
        <v>209</v>
      </c>
      <c r="G169" t="s">
        <v>210</v>
      </c>
      <c r="I169" t="b">
        <v>1</v>
      </c>
    </row>
    <row r="170" spans="1:9" x14ac:dyDescent="0.2">
      <c r="A170" s="205" t="s">
        <v>951</v>
      </c>
      <c r="B170" s="205" t="s">
        <v>922</v>
      </c>
      <c r="C170" s="205" t="s">
        <v>952</v>
      </c>
      <c r="D170" s="205" t="s">
        <v>295</v>
      </c>
      <c r="E170" t="s">
        <v>223</v>
      </c>
      <c r="F170" t="s">
        <v>209</v>
      </c>
      <c r="G170" t="s">
        <v>210</v>
      </c>
      <c r="I170" t="b">
        <v>1</v>
      </c>
    </row>
    <row r="171" spans="1:9" x14ac:dyDescent="0.2">
      <c r="A171" s="205" t="s">
        <v>956</v>
      </c>
      <c r="B171" s="205" t="s">
        <v>922</v>
      </c>
      <c r="C171" s="205" t="s">
        <v>957</v>
      </c>
      <c r="D171" s="205" t="s">
        <v>206</v>
      </c>
      <c r="E171" t="s">
        <v>116</v>
      </c>
      <c r="F171" t="s">
        <v>209</v>
      </c>
      <c r="G171" t="s">
        <v>210</v>
      </c>
      <c r="I171" t="b">
        <v>1</v>
      </c>
    </row>
    <row r="172" spans="1:9" x14ac:dyDescent="0.2">
      <c r="A172" s="205" t="s">
        <v>959</v>
      </c>
      <c r="B172" s="205" t="s">
        <v>922</v>
      </c>
      <c r="C172" s="205" t="s">
        <v>960</v>
      </c>
      <c r="D172" s="205" t="s">
        <v>206</v>
      </c>
      <c r="E172" t="s">
        <v>116</v>
      </c>
      <c r="F172" t="s">
        <v>209</v>
      </c>
      <c r="G172" t="s">
        <v>210</v>
      </c>
      <c r="I172" t="b">
        <v>1</v>
      </c>
    </row>
    <row r="173" spans="1:9" x14ac:dyDescent="0.2">
      <c r="A173" s="205" t="s">
        <v>962</v>
      </c>
      <c r="B173" s="205" t="s">
        <v>922</v>
      </c>
      <c r="C173" s="205" t="s">
        <v>963</v>
      </c>
      <c r="D173" s="205" t="s">
        <v>238</v>
      </c>
      <c r="E173" t="s">
        <v>116</v>
      </c>
      <c r="F173" t="s">
        <v>209</v>
      </c>
      <c r="G173" t="s">
        <v>210</v>
      </c>
      <c r="I173" t="b">
        <v>1</v>
      </c>
    </row>
    <row r="174" spans="1:9" x14ac:dyDescent="0.2">
      <c r="A174" s="205" t="s">
        <v>965</v>
      </c>
      <c r="B174" s="205" t="s">
        <v>922</v>
      </c>
      <c r="C174" s="205" t="s">
        <v>966</v>
      </c>
      <c r="D174" s="205" t="s">
        <v>206</v>
      </c>
      <c r="E174" t="s">
        <v>116</v>
      </c>
      <c r="F174" t="s">
        <v>209</v>
      </c>
      <c r="G174" t="s">
        <v>210</v>
      </c>
      <c r="I174" t="b">
        <v>1</v>
      </c>
    </row>
    <row r="175" spans="1:9" x14ac:dyDescent="0.2">
      <c r="A175" s="205" t="s">
        <v>968</v>
      </c>
      <c r="B175" s="205" t="s">
        <v>922</v>
      </c>
      <c r="C175" s="205" t="s">
        <v>969</v>
      </c>
      <c r="D175" s="205" t="s">
        <v>206</v>
      </c>
      <c r="E175" t="s">
        <v>116</v>
      </c>
      <c r="F175" t="s">
        <v>209</v>
      </c>
      <c r="G175" t="s">
        <v>210</v>
      </c>
      <c r="I175" t="b">
        <v>1</v>
      </c>
    </row>
    <row r="176" spans="1:9" x14ac:dyDescent="0.2">
      <c r="A176" s="205" t="s">
        <v>973</v>
      </c>
      <c r="B176" s="205" t="s">
        <v>922</v>
      </c>
      <c r="C176" s="205" t="s">
        <v>974</v>
      </c>
      <c r="D176" s="205" t="s">
        <v>206</v>
      </c>
      <c r="E176" t="s">
        <v>116</v>
      </c>
      <c r="F176" t="s">
        <v>209</v>
      </c>
      <c r="G176" t="s">
        <v>210</v>
      </c>
      <c r="I176" t="b">
        <v>1</v>
      </c>
    </row>
    <row r="177" spans="1:9" x14ac:dyDescent="0.2">
      <c r="A177" s="205" t="s">
        <v>976</v>
      </c>
      <c r="B177" s="205" t="s">
        <v>922</v>
      </c>
      <c r="C177" s="205" t="s">
        <v>977</v>
      </c>
      <c r="D177" s="205" t="s">
        <v>206</v>
      </c>
      <c r="E177" t="s">
        <v>116</v>
      </c>
      <c r="F177" t="s">
        <v>209</v>
      </c>
      <c r="G177" t="s">
        <v>210</v>
      </c>
      <c r="I177" t="b">
        <v>1</v>
      </c>
    </row>
    <row r="178" spans="1:9" x14ac:dyDescent="0.2">
      <c r="A178" s="205" t="s">
        <v>979</v>
      </c>
      <c r="B178" s="205" t="s">
        <v>922</v>
      </c>
      <c r="C178" s="205" t="s">
        <v>980</v>
      </c>
      <c r="D178" s="205" t="s">
        <v>238</v>
      </c>
      <c r="E178" t="s">
        <v>116</v>
      </c>
      <c r="F178" t="s">
        <v>209</v>
      </c>
      <c r="G178" t="s">
        <v>210</v>
      </c>
      <c r="I178" t="b">
        <v>1</v>
      </c>
    </row>
    <row r="179" spans="1:9" x14ac:dyDescent="0.2">
      <c r="A179" s="205" t="s">
        <v>982</v>
      </c>
      <c r="B179" s="205" t="s">
        <v>922</v>
      </c>
      <c r="C179" s="205" t="s">
        <v>983</v>
      </c>
      <c r="D179" s="205" t="s">
        <v>321</v>
      </c>
      <c r="E179" t="s">
        <v>116</v>
      </c>
      <c r="F179" t="s">
        <v>209</v>
      </c>
      <c r="G179" t="s">
        <v>210</v>
      </c>
      <c r="I179" t="b">
        <v>1</v>
      </c>
    </row>
    <row r="180" spans="1:9" x14ac:dyDescent="0.2">
      <c r="A180" s="205" t="s">
        <v>985</v>
      </c>
      <c r="B180" s="205" t="s">
        <v>922</v>
      </c>
      <c r="C180" s="205" t="s">
        <v>986</v>
      </c>
      <c r="D180" s="205" t="s">
        <v>238</v>
      </c>
      <c r="E180" t="s">
        <v>116</v>
      </c>
      <c r="F180" t="s">
        <v>209</v>
      </c>
      <c r="G180" t="s">
        <v>210</v>
      </c>
      <c r="I180" t="b">
        <v>1</v>
      </c>
    </row>
    <row r="181" spans="1:9" x14ac:dyDescent="0.2">
      <c r="A181" s="205" t="s">
        <v>988</v>
      </c>
      <c r="B181" s="205" t="s">
        <v>922</v>
      </c>
      <c r="C181" s="205" t="s">
        <v>989</v>
      </c>
      <c r="D181" s="205" t="s">
        <v>321</v>
      </c>
      <c r="E181" t="s">
        <v>116</v>
      </c>
      <c r="F181" t="s">
        <v>209</v>
      </c>
      <c r="G181" t="s">
        <v>210</v>
      </c>
      <c r="I181" t="b">
        <v>1</v>
      </c>
    </row>
    <row r="182" spans="1:9" x14ac:dyDescent="0.2">
      <c r="A182" s="205" t="s">
        <v>992</v>
      </c>
      <c r="B182" s="205" t="s">
        <v>922</v>
      </c>
      <c r="C182" s="205" t="s">
        <v>993</v>
      </c>
      <c r="D182" s="205" t="s">
        <v>238</v>
      </c>
      <c r="E182" t="s">
        <v>116</v>
      </c>
      <c r="F182" t="s">
        <v>209</v>
      </c>
      <c r="G182" t="s">
        <v>210</v>
      </c>
      <c r="I182" t="b">
        <v>1</v>
      </c>
    </row>
    <row r="183" spans="1:9" x14ac:dyDescent="0.2">
      <c r="A183" s="205" t="s">
        <v>995</v>
      </c>
      <c r="B183" s="205" t="s">
        <v>922</v>
      </c>
      <c r="C183" s="205" t="s">
        <v>996</v>
      </c>
      <c r="D183" s="205" t="s">
        <v>238</v>
      </c>
      <c r="E183" t="s">
        <v>116</v>
      </c>
      <c r="F183" t="s">
        <v>209</v>
      </c>
      <c r="G183" t="s">
        <v>210</v>
      </c>
      <c r="I183" t="b">
        <v>1</v>
      </c>
    </row>
    <row r="184" spans="1:9" x14ac:dyDescent="0.2">
      <c r="A184" s="205" t="s">
        <v>998</v>
      </c>
      <c r="B184" s="205" t="s">
        <v>922</v>
      </c>
      <c r="C184" s="205" t="s">
        <v>999</v>
      </c>
      <c r="D184" s="205" t="s">
        <v>564</v>
      </c>
      <c r="E184" t="s">
        <v>116</v>
      </c>
      <c r="F184" t="s">
        <v>209</v>
      </c>
      <c r="G184" t="s">
        <v>210</v>
      </c>
      <c r="I184" t="b">
        <v>1</v>
      </c>
    </row>
    <row r="185" spans="1:9" x14ac:dyDescent="0.2">
      <c r="A185" s="205" t="s">
        <v>1002</v>
      </c>
      <c r="B185" s="205" t="s">
        <v>922</v>
      </c>
      <c r="C185" s="205" t="s">
        <v>1003</v>
      </c>
      <c r="D185" s="205" t="s">
        <v>295</v>
      </c>
      <c r="E185" t="s">
        <v>223</v>
      </c>
      <c r="F185" t="s">
        <v>209</v>
      </c>
      <c r="G185" t="s">
        <v>210</v>
      </c>
      <c r="I185" t="b">
        <v>1</v>
      </c>
    </row>
    <row r="186" spans="1:9" x14ac:dyDescent="0.2">
      <c r="A186" s="205" t="s">
        <v>1006</v>
      </c>
      <c r="B186" s="205" t="s">
        <v>922</v>
      </c>
      <c r="C186" s="205" t="s">
        <v>1007</v>
      </c>
      <c r="D186" s="205" t="s">
        <v>220</v>
      </c>
      <c r="E186" t="s">
        <v>223</v>
      </c>
      <c r="F186" t="s">
        <v>209</v>
      </c>
      <c r="G186" t="s">
        <v>210</v>
      </c>
      <c r="I186" t="b">
        <v>1</v>
      </c>
    </row>
    <row r="187" spans="1:9" x14ac:dyDescent="0.2">
      <c r="A187" s="205" t="s">
        <v>1009</v>
      </c>
      <c r="B187" s="205" t="s">
        <v>922</v>
      </c>
      <c r="C187" s="205" t="s">
        <v>1010</v>
      </c>
      <c r="D187" s="205" t="s">
        <v>220</v>
      </c>
      <c r="E187" t="s">
        <v>208</v>
      </c>
      <c r="F187" t="s">
        <v>209</v>
      </c>
      <c r="G187" t="s">
        <v>210</v>
      </c>
      <c r="I187" t="b">
        <v>1</v>
      </c>
    </row>
    <row r="188" spans="1:9" x14ac:dyDescent="0.2">
      <c r="A188" s="205" t="s">
        <v>1014</v>
      </c>
      <c r="B188" s="205" t="s">
        <v>922</v>
      </c>
      <c r="C188" s="205" t="s">
        <v>1015</v>
      </c>
      <c r="D188" s="205" t="s">
        <v>245</v>
      </c>
      <c r="E188" t="s">
        <v>116</v>
      </c>
      <c r="F188" t="s">
        <v>209</v>
      </c>
      <c r="G188" t="s">
        <v>210</v>
      </c>
      <c r="I188" t="b">
        <v>1</v>
      </c>
    </row>
    <row r="189" spans="1:9" x14ac:dyDescent="0.2">
      <c r="A189" s="205" t="s">
        <v>1017</v>
      </c>
      <c r="B189" s="205" t="s">
        <v>922</v>
      </c>
      <c r="C189" s="205" t="s">
        <v>1018</v>
      </c>
      <c r="D189" s="205" t="s">
        <v>245</v>
      </c>
      <c r="E189" t="s">
        <v>116</v>
      </c>
      <c r="F189" t="s">
        <v>209</v>
      </c>
      <c r="G189" t="s">
        <v>210</v>
      </c>
      <c r="I189" t="b">
        <v>1</v>
      </c>
    </row>
    <row r="190" spans="1:9" x14ac:dyDescent="0.2">
      <c r="A190" s="205" t="s">
        <v>1020</v>
      </c>
      <c r="B190" s="205" t="s">
        <v>922</v>
      </c>
      <c r="C190" s="205" t="s">
        <v>1021</v>
      </c>
      <c r="D190" s="205" t="s">
        <v>245</v>
      </c>
      <c r="E190" t="s">
        <v>116</v>
      </c>
      <c r="F190" t="s">
        <v>209</v>
      </c>
      <c r="G190" t="s">
        <v>210</v>
      </c>
      <c r="I190" t="b">
        <v>1</v>
      </c>
    </row>
    <row r="191" spans="1:9" x14ac:dyDescent="0.2">
      <c r="A191" s="205" t="s">
        <v>2170</v>
      </c>
      <c r="B191" s="205" t="s">
        <v>922</v>
      </c>
      <c r="C191" s="205" t="s">
        <v>2171</v>
      </c>
      <c r="D191" s="205" t="s">
        <v>245</v>
      </c>
      <c r="E191" t="s">
        <v>116</v>
      </c>
      <c r="F191" t="s">
        <v>747</v>
      </c>
      <c r="G191" t="s">
        <v>210</v>
      </c>
      <c r="I191" t="b">
        <v>1</v>
      </c>
    </row>
    <row r="192" spans="1:9" x14ac:dyDescent="0.2">
      <c r="A192" s="205" t="s">
        <v>1024</v>
      </c>
      <c r="B192" s="205" t="s">
        <v>922</v>
      </c>
      <c r="C192" s="205" t="s">
        <v>1025</v>
      </c>
      <c r="D192" s="205" t="s">
        <v>238</v>
      </c>
      <c r="E192" t="s">
        <v>116</v>
      </c>
      <c r="F192" t="s">
        <v>209</v>
      </c>
      <c r="G192" t="s">
        <v>210</v>
      </c>
      <c r="I192" t="b">
        <v>1</v>
      </c>
    </row>
    <row r="193" spans="1:9" x14ac:dyDescent="0.2">
      <c r="A193" s="205" t="s">
        <v>1027</v>
      </c>
      <c r="B193" s="205" t="s">
        <v>922</v>
      </c>
      <c r="C193" s="205" t="s">
        <v>1028</v>
      </c>
      <c r="D193" s="205" t="s">
        <v>238</v>
      </c>
      <c r="E193" t="s">
        <v>116</v>
      </c>
      <c r="F193" t="s">
        <v>209</v>
      </c>
      <c r="G193" t="s">
        <v>210</v>
      </c>
      <c r="I193" t="b">
        <v>1</v>
      </c>
    </row>
    <row r="194" spans="1:9" x14ac:dyDescent="0.2">
      <c r="A194" s="205" t="s">
        <v>1031</v>
      </c>
      <c r="B194" s="205" t="s">
        <v>922</v>
      </c>
      <c r="C194" s="205" t="s">
        <v>1032</v>
      </c>
      <c r="D194" s="205" t="s">
        <v>238</v>
      </c>
      <c r="E194" t="s">
        <v>116</v>
      </c>
      <c r="F194" t="s">
        <v>209</v>
      </c>
      <c r="G194" t="s">
        <v>210</v>
      </c>
      <c r="I194" t="b">
        <v>1</v>
      </c>
    </row>
    <row r="195" spans="1:9" x14ac:dyDescent="0.2">
      <c r="A195" s="205" t="s">
        <v>1035</v>
      </c>
      <c r="B195" s="205" t="s">
        <v>922</v>
      </c>
      <c r="C195" s="205" t="s">
        <v>1036</v>
      </c>
      <c r="D195" s="205" t="s">
        <v>238</v>
      </c>
      <c r="E195" t="s">
        <v>116</v>
      </c>
      <c r="F195" t="s">
        <v>209</v>
      </c>
      <c r="G195" t="s">
        <v>210</v>
      </c>
      <c r="I195" t="b">
        <v>1</v>
      </c>
    </row>
    <row r="196" spans="1:9" x14ac:dyDescent="0.2">
      <c r="A196" s="205" t="s">
        <v>1039</v>
      </c>
      <c r="B196" s="205" t="s">
        <v>922</v>
      </c>
      <c r="C196" s="205" t="s">
        <v>1040</v>
      </c>
      <c r="D196" s="205" t="s">
        <v>238</v>
      </c>
      <c r="E196" t="s">
        <v>116</v>
      </c>
      <c r="F196" t="s">
        <v>209</v>
      </c>
      <c r="G196" t="s">
        <v>210</v>
      </c>
      <c r="I196" t="b">
        <v>1</v>
      </c>
    </row>
    <row r="197" spans="1:9" x14ac:dyDescent="0.2">
      <c r="A197" s="205" t="s">
        <v>1042</v>
      </c>
      <c r="B197" s="205" t="s">
        <v>922</v>
      </c>
      <c r="C197" s="205" t="s">
        <v>1043</v>
      </c>
      <c r="D197" s="205" t="s">
        <v>564</v>
      </c>
      <c r="E197" t="s">
        <v>116</v>
      </c>
      <c r="F197" t="s">
        <v>209</v>
      </c>
      <c r="G197" t="s">
        <v>210</v>
      </c>
      <c r="I197" t="b">
        <v>1</v>
      </c>
    </row>
    <row r="198" spans="1:9" x14ac:dyDescent="0.2">
      <c r="A198" s="205" t="s">
        <v>1046</v>
      </c>
      <c r="B198" s="205" t="s">
        <v>922</v>
      </c>
      <c r="C198" s="205" t="s">
        <v>1047</v>
      </c>
      <c r="D198" s="205" t="s">
        <v>238</v>
      </c>
      <c r="E198" t="s">
        <v>116</v>
      </c>
      <c r="F198" t="s">
        <v>209</v>
      </c>
      <c r="G198" t="s">
        <v>210</v>
      </c>
      <c r="I198" t="b">
        <v>1</v>
      </c>
    </row>
    <row r="199" spans="1:9" x14ac:dyDescent="0.2">
      <c r="A199" s="205" t="s">
        <v>1050</v>
      </c>
      <c r="B199" s="205" t="s">
        <v>922</v>
      </c>
      <c r="C199" s="205" t="s">
        <v>1051</v>
      </c>
      <c r="D199" s="205" t="s">
        <v>564</v>
      </c>
      <c r="E199" t="s">
        <v>116</v>
      </c>
      <c r="F199" t="s">
        <v>209</v>
      </c>
      <c r="G199" t="s">
        <v>210</v>
      </c>
      <c r="I199" t="b">
        <v>1</v>
      </c>
    </row>
    <row r="200" spans="1:9" x14ac:dyDescent="0.2">
      <c r="A200" s="205" t="s">
        <v>1053</v>
      </c>
      <c r="B200" s="205" t="s">
        <v>922</v>
      </c>
      <c r="C200" s="205" t="s">
        <v>1054</v>
      </c>
      <c r="D200" s="205" t="s">
        <v>626</v>
      </c>
      <c r="E200" t="s">
        <v>116</v>
      </c>
      <c r="F200" t="s">
        <v>209</v>
      </c>
      <c r="G200" t="s">
        <v>210</v>
      </c>
      <c r="I200" t="b">
        <v>1</v>
      </c>
    </row>
    <row r="201" spans="1:9" x14ac:dyDescent="0.2">
      <c r="A201" s="205" t="s">
        <v>1058</v>
      </c>
      <c r="B201" s="205" t="s">
        <v>922</v>
      </c>
      <c r="C201" s="205" t="s">
        <v>1059</v>
      </c>
      <c r="D201" s="205" t="s">
        <v>238</v>
      </c>
      <c r="E201" t="s">
        <v>116</v>
      </c>
      <c r="F201" t="s">
        <v>209</v>
      </c>
      <c r="G201" t="s">
        <v>210</v>
      </c>
      <c r="I201" t="b">
        <v>1</v>
      </c>
    </row>
    <row r="202" spans="1:9" x14ac:dyDescent="0.2">
      <c r="A202" s="205" t="s">
        <v>1062</v>
      </c>
      <c r="B202" s="205" t="s">
        <v>922</v>
      </c>
      <c r="C202" s="205" t="s">
        <v>1063</v>
      </c>
      <c r="D202" s="205" t="s">
        <v>238</v>
      </c>
      <c r="E202" t="s">
        <v>116</v>
      </c>
      <c r="F202" t="s">
        <v>209</v>
      </c>
      <c r="G202" t="s">
        <v>210</v>
      </c>
      <c r="I202" t="b">
        <v>1</v>
      </c>
    </row>
    <row r="203" spans="1:9" x14ac:dyDescent="0.2">
      <c r="A203" s="205" t="s">
        <v>1066</v>
      </c>
      <c r="B203" s="205" t="s">
        <v>922</v>
      </c>
      <c r="C203" s="205" t="s">
        <v>1067</v>
      </c>
      <c r="D203" s="205" t="s">
        <v>238</v>
      </c>
      <c r="E203" t="s">
        <v>116</v>
      </c>
      <c r="F203" t="s">
        <v>209</v>
      </c>
      <c r="G203" t="s">
        <v>210</v>
      </c>
      <c r="I203" t="b">
        <v>1</v>
      </c>
    </row>
    <row r="204" spans="1:9" x14ac:dyDescent="0.2">
      <c r="A204" s="205" t="s">
        <v>1070</v>
      </c>
      <c r="B204" s="205" t="s">
        <v>922</v>
      </c>
      <c r="C204" s="205" t="s">
        <v>1071</v>
      </c>
      <c r="D204" s="205" t="s">
        <v>238</v>
      </c>
      <c r="E204" t="s">
        <v>116</v>
      </c>
      <c r="F204" t="s">
        <v>209</v>
      </c>
      <c r="G204" t="s">
        <v>210</v>
      </c>
      <c r="I204" t="b">
        <v>1</v>
      </c>
    </row>
    <row r="205" spans="1:9" x14ac:dyDescent="0.2">
      <c r="A205" s="205" t="s">
        <v>1075</v>
      </c>
      <c r="B205" s="205" t="s">
        <v>922</v>
      </c>
      <c r="C205" s="205" t="s">
        <v>1076</v>
      </c>
      <c r="D205" s="205" t="s">
        <v>238</v>
      </c>
      <c r="E205" t="s">
        <v>116</v>
      </c>
      <c r="F205" t="s">
        <v>209</v>
      </c>
      <c r="G205" t="s">
        <v>210</v>
      </c>
      <c r="I205" t="b">
        <v>1</v>
      </c>
    </row>
    <row r="206" spans="1:9" x14ac:dyDescent="0.2">
      <c r="A206" s="205" t="s">
        <v>1079</v>
      </c>
      <c r="B206" s="205" t="s">
        <v>922</v>
      </c>
      <c r="C206" s="205" t="s">
        <v>1080</v>
      </c>
      <c r="D206" s="205" t="s">
        <v>238</v>
      </c>
      <c r="E206" t="s">
        <v>116</v>
      </c>
      <c r="F206" t="s">
        <v>209</v>
      </c>
      <c r="G206" t="s">
        <v>210</v>
      </c>
      <c r="I206" t="b">
        <v>1</v>
      </c>
    </row>
    <row r="207" spans="1:9" x14ac:dyDescent="0.2">
      <c r="A207" s="205" t="s">
        <v>1083</v>
      </c>
      <c r="B207" s="205" t="s">
        <v>922</v>
      </c>
      <c r="C207" s="205" t="s">
        <v>1084</v>
      </c>
      <c r="D207" s="205" t="s">
        <v>238</v>
      </c>
      <c r="E207" t="s">
        <v>116</v>
      </c>
      <c r="F207" t="s">
        <v>209</v>
      </c>
      <c r="G207" t="s">
        <v>210</v>
      </c>
      <c r="I207" t="b">
        <v>1</v>
      </c>
    </row>
    <row r="208" spans="1:9" x14ac:dyDescent="0.2">
      <c r="A208" s="205" t="s">
        <v>1086</v>
      </c>
      <c r="B208" s="205" t="s">
        <v>922</v>
      </c>
      <c r="C208" s="205" t="s">
        <v>1087</v>
      </c>
      <c r="D208" s="205" t="s">
        <v>238</v>
      </c>
      <c r="E208" t="s">
        <v>208</v>
      </c>
      <c r="F208" t="s">
        <v>209</v>
      </c>
      <c r="G208" t="s">
        <v>210</v>
      </c>
      <c r="I208" t="b">
        <v>1</v>
      </c>
    </row>
    <row r="209" spans="1:9" x14ac:dyDescent="0.2">
      <c r="A209" s="205" t="s">
        <v>1090</v>
      </c>
      <c r="B209" s="205" t="s">
        <v>922</v>
      </c>
      <c r="C209" s="205" t="s">
        <v>1091</v>
      </c>
      <c r="D209" s="205" t="s">
        <v>238</v>
      </c>
      <c r="E209" t="s">
        <v>116</v>
      </c>
      <c r="F209" t="s">
        <v>209</v>
      </c>
      <c r="G209" t="s">
        <v>210</v>
      </c>
      <c r="I209" t="b">
        <v>1</v>
      </c>
    </row>
    <row r="210" spans="1:9" x14ac:dyDescent="0.2">
      <c r="A210" s="205" t="s">
        <v>1094</v>
      </c>
      <c r="B210" s="205" t="s">
        <v>922</v>
      </c>
      <c r="C210" s="205" t="s">
        <v>1095</v>
      </c>
      <c r="D210" s="205" t="s">
        <v>238</v>
      </c>
      <c r="E210" t="s">
        <v>116</v>
      </c>
      <c r="F210" t="s">
        <v>209</v>
      </c>
      <c r="G210" t="s">
        <v>210</v>
      </c>
      <c r="I210" t="b">
        <v>1</v>
      </c>
    </row>
    <row r="211" spans="1:9" x14ac:dyDescent="0.2">
      <c r="A211" s="205" t="s">
        <v>1097</v>
      </c>
      <c r="B211" s="205" t="s">
        <v>922</v>
      </c>
      <c r="C211" s="205" t="s">
        <v>1098</v>
      </c>
      <c r="D211" s="205" t="s">
        <v>238</v>
      </c>
      <c r="E211" t="s">
        <v>116</v>
      </c>
      <c r="F211" t="s">
        <v>209</v>
      </c>
      <c r="G211" t="s">
        <v>210</v>
      </c>
      <c r="I211" t="b">
        <v>1</v>
      </c>
    </row>
    <row r="212" spans="1:9" x14ac:dyDescent="0.2">
      <c r="A212" s="205" t="s">
        <v>1101</v>
      </c>
      <c r="B212" s="205" t="s">
        <v>922</v>
      </c>
      <c r="C212" s="205" t="s">
        <v>1102</v>
      </c>
      <c r="D212" s="205" t="s">
        <v>238</v>
      </c>
      <c r="E212" t="s">
        <v>116</v>
      </c>
      <c r="F212" t="s">
        <v>209</v>
      </c>
      <c r="G212" t="s">
        <v>210</v>
      </c>
      <c r="I212" t="b">
        <v>1</v>
      </c>
    </row>
    <row r="213" spans="1:9" x14ac:dyDescent="0.2">
      <c r="A213" s="205" t="s">
        <v>1105</v>
      </c>
      <c r="B213" s="205" t="s">
        <v>922</v>
      </c>
      <c r="C213" s="205" t="s">
        <v>1106</v>
      </c>
      <c r="D213" s="205" t="s">
        <v>238</v>
      </c>
      <c r="E213" t="s">
        <v>208</v>
      </c>
      <c r="F213" t="s">
        <v>209</v>
      </c>
      <c r="G213" t="s">
        <v>210</v>
      </c>
      <c r="I213" t="b">
        <v>1</v>
      </c>
    </row>
    <row r="214" spans="1:9" x14ac:dyDescent="0.2">
      <c r="A214" s="205" t="s">
        <v>1109</v>
      </c>
      <c r="B214" s="205" t="s">
        <v>922</v>
      </c>
      <c r="C214" s="205" t="s">
        <v>1110</v>
      </c>
      <c r="D214" s="205" t="s">
        <v>205</v>
      </c>
      <c r="E214" t="s">
        <v>116</v>
      </c>
      <c r="F214" t="s">
        <v>209</v>
      </c>
      <c r="G214" t="s">
        <v>210</v>
      </c>
      <c r="I214" t="b">
        <v>1</v>
      </c>
    </row>
    <row r="215" spans="1:9" x14ac:dyDescent="0.2">
      <c r="A215" s="205" t="s">
        <v>1113</v>
      </c>
      <c r="B215" s="205" t="s">
        <v>922</v>
      </c>
      <c r="C215" s="205" t="s">
        <v>1114</v>
      </c>
      <c r="D215" s="205" t="s">
        <v>205</v>
      </c>
      <c r="E215" t="s">
        <v>116</v>
      </c>
      <c r="F215" t="s">
        <v>209</v>
      </c>
      <c r="G215" t="s">
        <v>210</v>
      </c>
      <c r="I215" t="b">
        <v>1</v>
      </c>
    </row>
    <row r="216" spans="1:9" x14ac:dyDescent="0.2">
      <c r="A216" s="205" t="s">
        <v>1117</v>
      </c>
      <c r="B216" s="205" t="s">
        <v>922</v>
      </c>
      <c r="C216" s="205" t="s">
        <v>1118</v>
      </c>
      <c r="D216" s="205" t="s">
        <v>205</v>
      </c>
      <c r="E216" t="s">
        <v>116</v>
      </c>
      <c r="F216" t="s">
        <v>747</v>
      </c>
      <c r="G216" t="s">
        <v>210</v>
      </c>
      <c r="I216" t="b">
        <v>1</v>
      </c>
    </row>
    <row r="217" spans="1:9" x14ac:dyDescent="0.2">
      <c r="A217" s="205" t="s">
        <v>1121</v>
      </c>
      <c r="B217" s="205" t="s">
        <v>922</v>
      </c>
      <c r="C217" s="205" t="s">
        <v>1122</v>
      </c>
      <c r="D217" s="205" t="s">
        <v>206</v>
      </c>
      <c r="E217" t="s">
        <v>116</v>
      </c>
      <c r="F217" t="s">
        <v>209</v>
      </c>
      <c r="G217" t="s">
        <v>210</v>
      </c>
      <c r="I217" t="b">
        <v>1</v>
      </c>
    </row>
    <row r="218" spans="1:9" x14ac:dyDescent="0.2">
      <c r="A218" s="205" t="s">
        <v>1125</v>
      </c>
      <c r="B218" s="205" t="s">
        <v>922</v>
      </c>
      <c r="C218" s="205" t="s">
        <v>1126</v>
      </c>
      <c r="D218" s="205" t="s">
        <v>238</v>
      </c>
      <c r="E218" t="s">
        <v>116</v>
      </c>
      <c r="F218" t="s">
        <v>209</v>
      </c>
      <c r="G218" t="s">
        <v>210</v>
      </c>
      <c r="I218" t="b">
        <v>1</v>
      </c>
    </row>
    <row r="219" spans="1:9" x14ac:dyDescent="0.2">
      <c r="A219" s="205" t="s">
        <v>1129</v>
      </c>
      <c r="B219" s="205" t="s">
        <v>922</v>
      </c>
      <c r="C219" s="205" t="s">
        <v>1130</v>
      </c>
      <c r="D219" s="205" t="s">
        <v>238</v>
      </c>
      <c r="E219" t="s">
        <v>116</v>
      </c>
      <c r="F219" t="s">
        <v>209</v>
      </c>
      <c r="G219" t="s">
        <v>210</v>
      </c>
      <c r="I219" t="b">
        <v>1</v>
      </c>
    </row>
    <row r="220" spans="1:9" x14ac:dyDescent="0.2">
      <c r="A220" s="205" t="s">
        <v>1132</v>
      </c>
      <c r="B220" s="205" t="s">
        <v>922</v>
      </c>
      <c r="C220" s="205" t="s">
        <v>1133</v>
      </c>
      <c r="D220" s="205" t="s">
        <v>238</v>
      </c>
      <c r="E220" t="s">
        <v>116</v>
      </c>
      <c r="F220" t="s">
        <v>209</v>
      </c>
      <c r="G220" t="s">
        <v>210</v>
      </c>
      <c r="I220" t="b">
        <v>1</v>
      </c>
    </row>
    <row r="221" spans="1:9" x14ac:dyDescent="0.2">
      <c r="A221" s="205" t="s">
        <v>1136</v>
      </c>
      <c r="B221" s="205" t="s">
        <v>922</v>
      </c>
      <c r="C221" s="205" t="s">
        <v>1137</v>
      </c>
      <c r="D221" s="205" t="s">
        <v>626</v>
      </c>
      <c r="E221" t="s">
        <v>116</v>
      </c>
      <c r="F221" t="s">
        <v>209</v>
      </c>
      <c r="G221" t="s">
        <v>210</v>
      </c>
      <c r="I221" t="b">
        <v>1</v>
      </c>
    </row>
    <row r="222" spans="1:9" x14ac:dyDescent="0.2">
      <c r="A222" s="205" t="s">
        <v>1140</v>
      </c>
      <c r="B222" s="205" t="s">
        <v>922</v>
      </c>
      <c r="C222" s="205" t="s">
        <v>1141</v>
      </c>
      <c r="D222" s="205" t="s">
        <v>206</v>
      </c>
      <c r="E222" t="s">
        <v>116</v>
      </c>
      <c r="F222" t="s">
        <v>209</v>
      </c>
      <c r="G222" t="s">
        <v>210</v>
      </c>
      <c r="I222" t="b">
        <v>1</v>
      </c>
    </row>
    <row r="223" spans="1:9" x14ac:dyDescent="0.2">
      <c r="A223" s="205" t="s">
        <v>1143</v>
      </c>
      <c r="B223" s="205" t="s">
        <v>922</v>
      </c>
      <c r="C223" s="205" t="s">
        <v>1144</v>
      </c>
      <c r="D223" s="205" t="s">
        <v>238</v>
      </c>
      <c r="E223" t="s">
        <v>116</v>
      </c>
      <c r="F223" t="s">
        <v>209</v>
      </c>
      <c r="G223" t="s">
        <v>210</v>
      </c>
      <c r="I223" t="b">
        <v>1</v>
      </c>
    </row>
    <row r="224" spans="1:9" x14ac:dyDescent="0.2">
      <c r="A224" s="205" t="s">
        <v>1146</v>
      </c>
      <c r="B224" s="205" t="s">
        <v>922</v>
      </c>
      <c r="C224" s="205" t="s">
        <v>1147</v>
      </c>
      <c r="D224" s="205" t="s">
        <v>206</v>
      </c>
      <c r="E224" t="s">
        <v>116</v>
      </c>
      <c r="F224" t="s">
        <v>209</v>
      </c>
      <c r="G224" t="s">
        <v>210</v>
      </c>
      <c r="I224" t="b">
        <v>1</v>
      </c>
    </row>
    <row r="225" spans="1:9" x14ac:dyDescent="0.2">
      <c r="A225" s="205" t="s">
        <v>1150</v>
      </c>
      <c r="B225" s="205" t="s">
        <v>922</v>
      </c>
      <c r="C225" s="205" t="s">
        <v>1151</v>
      </c>
      <c r="D225" s="205" t="s">
        <v>206</v>
      </c>
      <c r="E225" t="s">
        <v>116</v>
      </c>
      <c r="F225" t="s">
        <v>209</v>
      </c>
      <c r="G225" t="s">
        <v>210</v>
      </c>
      <c r="I225" t="b">
        <v>1</v>
      </c>
    </row>
    <row r="226" spans="1:9" x14ac:dyDescent="0.2">
      <c r="A226" s="205" t="s">
        <v>1153</v>
      </c>
      <c r="B226" s="205" t="s">
        <v>922</v>
      </c>
      <c r="C226" s="205" t="s">
        <v>1154</v>
      </c>
      <c r="D226" s="205" t="s">
        <v>626</v>
      </c>
      <c r="E226" t="s">
        <v>116</v>
      </c>
      <c r="F226" t="s">
        <v>209</v>
      </c>
      <c r="G226" t="s">
        <v>210</v>
      </c>
      <c r="I226" t="b">
        <v>1</v>
      </c>
    </row>
    <row r="227" spans="1:9" x14ac:dyDescent="0.2">
      <c r="A227" s="205" t="s">
        <v>1156</v>
      </c>
      <c r="B227" s="205" t="s">
        <v>922</v>
      </c>
      <c r="C227" s="205" t="s">
        <v>1157</v>
      </c>
      <c r="D227" s="205" t="s">
        <v>626</v>
      </c>
      <c r="E227" t="s">
        <v>116</v>
      </c>
      <c r="F227" t="s">
        <v>209</v>
      </c>
      <c r="G227" t="s">
        <v>210</v>
      </c>
      <c r="I227" t="b">
        <v>1</v>
      </c>
    </row>
    <row r="228" spans="1:9" x14ac:dyDescent="0.2">
      <c r="A228" s="205" t="s">
        <v>1160</v>
      </c>
      <c r="B228" s="205" t="s">
        <v>922</v>
      </c>
      <c r="C228" s="205" t="s">
        <v>1161</v>
      </c>
      <c r="D228" s="205" t="s">
        <v>626</v>
      </c>
      <c r="E228" t="s">
        <v>116</v>
      </c>
      <c r="F228" t="s">
        <v>209</v>
      </c>
      <c r="G228" t="s">
        <v>210</v>
      </c>
      <c r="I228" t="b">
        <v>1</v>
      </c>
    </row>
    <row r="229" spans="1:9" x14ac:dyDescent="0.2">
      <c r="A229" s="205" t="s">
        <v>1163</v>
      </c>
      <c r="B229" s="205" t="s">
        <v>922</v>
      </c>
      <c r="C229" s="205" t="s">
        <v>1164</v>
      </c>
      <c r="D229" s="205" t="s">
        <v>626</v>
      </c>
      <c r="E229" t="s">
        <v>116</v>
      </c>
      <c r="F229" t="s">
        <v>209</v>
      </c>
      <c r="G229" t="s">
        <v>210</v>
      </c>
      <c r="I229" t="b">
        <v>1</v>
      </c>
    </row>
    <row r="230" spans="1:9" x14ac:dyDescent="0.2">
      <c r="A230" s="205" t="s">
        <v>1167</v>
      </c>
      <c r="B230" s="205" t="s">
        <v>922</v>
      </c>
      <c r="C230" s="205" t="s">
        <v>1168</v>
      </c>
      <c r="D230" s="205" t="s">
        <v>206</v>
      </c>
      <c r="E230" t="s">
        <v>116</v>
      </c>
      <c r="F230" t="s">
        <v>209</v>
      </c>
      <c r="G230" t="s">
        <v>210</v>
      </c>
      <c r="I230" t="b">
        <v>1</v>
      </c>
    </row>
    <row r="231" spans="1:9" x14ac:dyDescent="0.2">
      <c r="A231" s="205" t="s">
        <v>1170</v>
      </c>
      <c r="B231" s="205" t="s">
        <v>922</v>
      </c>
      <c r="C231" s="205" t="s">
        <v>1171</v>
      </c>
      <c r="D231" s="205" t="s">
        <v>206</v>
      </c>
      <c r="E231" t="s">
        <v>116</v>
      </c>
      <c r="F231" t="s">
        <v>209</v>
      </c>
      <c r="G231" t="s">
        <v>210</v>
      </c>
      <c r="I231" t="b">
        <v>1</v>
      </c>
    </row>
    <row r="232" spans="1:9" x14ac:dyDescent="0.2">
      <c r="A232" s="205" t="s">
        <v>1175</v>
      </c>
      <c r="B232" s="205" t="s">
        <v>922</v>
      </c>
      <c r="C232" s="205" t="s">
        <v>1176</v>
      </c>
      <c r="D232" s="205" t="s">
        <v>206</v>
      </c>
      <c r="E232" t="s">
        <v>116</v>
      </c>
      <c r="F232" t="s">
        <v>209</v>
      </c>
      <c r="G232" t="s">
        <v>210</v>
      </c>
      <c r="I232" t="b">
        <v>1</v>
      </c>
    </row>
    <row r="233" spans="1:9" x14ac:dyDescent="0.2">
      <c r="A233" s="205" t="s">
        <v>1179</v>
      </c>
      <c r="B233" s="205" t="s">
        <v>922</v>
      </c>
      <c r="C233" s="205" t="s">
        <v>1180</v>
      </c>
      <c r="D233" s="205" t="s">
        <v>206</v>
      </c>
      <c r="E233" t="s">
        <v>116</v>
      </c>
      <c r="F233" t="s">
        <v>209</v>
      </c>
      <c r="G233" t="s">
        <v>210</v>
      </c>
      <c r="I233" t="b">
        <v>1</v>
      </c>
    </row>
    <row r="234" spans="1:9" x14ac:dyDescent="0.2">
      <c r="A234" s="205" t="s">
        <v>1183</v>
      </c>
      <c r="B234" s="205" t="s">
        <v>922</v>
      </c>
      <c r="C234" s="205" t="s">
        <v>1184</v>
      </c>
      <c r="D234" s="205" t="s">
        <v>238</v>
      </c>
      <c r="E234" t="s">
        <v>116</v>
      </c>
      <c r="F234" t="s">
        <v>209</v>
      </c>
      <c r="G234" t="s">
        <v>210</v>
      </c>
      <c r="I234" t="b">
        <v>1</v>
      </c>
    </row>
    <row r="235" spans="1:9" x14ac:dyDescent="0.2">
      <c r="A235" s="205" t="s">
        <v>1187</v>
      </c>
      <c r="B235" s="205" t="s">
        <v>922</v>
      </c>
      <c r="C235" s="205" t="s">
        <v>1188</v>
      </c>
      <c r="D235" s="205" t="s">
        <v>238</v>
      </c>
      <c r="E235" t="s">
        <v>116</v>
      </c>
      <c r="I235" t="b">
        <v>1</v>
      </c>
    </row>
    <row r="236" spans="1:9" x14ac:dyDescent="0.2">
      <c r="A236" s="205" t="s">
        <v>1191</v>
      </c>
      <c r="B236" s="205" t="s">
        <v>922</v>
      </c>
      <c r="C236" s="205" t="s">
        <v>1192</v>
      </c>
      <c r="D236" s="205" t="s">
        <v>626</v>
      </c>
      <c r="E236" t="s">
        <v>116</v>
      </c>
      <c r="F236" t="s">
        <v>209</v>
      </c>
      <c r="G236" t="s">
        <v>210</v>
      </c>
      <c r="I236" t="b">
        <v>1</v>
      </c>
    </row>
    <row r="237" spans="1:9" x14ac:dyDescent="0.2">
      <c r="A237" s="205" t="s">
        <v>1194</v>
      </c>
      <c r="B237" s="205" t="s">
        <v>922</v>
      </c>
      <c r="C237" s="205" t="s">
        <v>1195</v>
      </c>
      <c r="D237" s="205" t="s">
        <v>626</v>
      </c>
      <c r="E237" t="s">
        <v>116</v>
      </c>
      <c r="F237" t="s">
        <v>209</v>
      </c>
      <c r="G237" t="s">
        <v>210</v>
      </c>
      <c r="I237" t="b">
        <v>1</v>
      </c>
    </row>
    <row r="238" spans="1:9" x14ac:dyDescent="0.2">
      <c r="A238" s="205" t="s">
        <v>1197</v>
      </c>
      <c r="B238" s="205" t="s">
        <v>922</v>
      </c>
      <c r="C238" s="205" t="s">
        <v>1198</v>
      </c>
      <c r="D238" s="205" t="s">
        <v>205</v>
      </c>
      <c r="E238" t="s">
        <v>116</v>
      </c>
      <c r="F238" t="s">
        <v>209</v>
      </c>
      <c r="G238" t="s">
        <v>210</v>
      </c>
      <c r="I238" t="b">
        <v>1</v>
      </c>
    </row>
    <row r="239" spans="1:9" x14ac:dyDescent="0.2">
      <c r="A239" s="205" t="s">
        <v>1200</v>
      </c>
      <c r="B239" s="205" t="s">
        <v>922</v>
      </c>
      <c r="C239" s="205" t="s">
        <v>1201</v>
      </c>
      <c r="D239" s="205" t="s">
        <v>220</v>
      </c>
      <c r="E239" t="s">
        <v>223</v>
      </c>
      <c r="F239" t="s">
        <v>209</v>
      </c>
      <c r="G239" t="s">
        <v>210</v>
      </c>
      <c r="I239" t="b">
        <v>1</v>
      </c>
    </row>
    <row r="240" spans="1:9" x14ac:dyDescent="0.2">
      <c r="A240" s="205" t="s">
        <v>1203</v>
      </c>
      <c r="B240" s="205" t="s">
        <v>922</v>
      </c>
      <c r="C240" s="205" t="s">
        <v>1204</v>
      </c>
      <c r="D240" s="205" t="s">
        <v>279</v>
      </c>
      <c r="E240" t="s">
        <v>208</v>
      </c>
      <c r="F240" t="s">
        <v>209</v>
      </c>
      <c r="G240" t="s">
        <v>210</v>
      </c>
      <c r="I240" t="b">
        <v>1</v>
      </c>
    </row>
    <row r="241" spans="1:9" x14ac:dyDescent="0.2">
      <c r="A241" s="205" t="s">
        <v>1205</v>
      </c>
      <c r="B241" s="205" t="s">
        <v>922</v>
      </c>
      <c r="C241" s="205" t="s">
        <v>1206</v>
      </c>
      <c r="D241" s="205" t="s">
        <v>220</v>
      </c>
      <c r="E241" t="s">
        <v>116</v>
      </c>
      <c r="F241" t="s">
        <v>209</v>
      </c>
      <c r="G241" t="s">
        <v>210</v>
      </c>
      <c r="I241" t="b">
        <v>1</v>
      </c>
    </row>
    <row r="242" spans="1:9" x14ac:dyDescent="0.2">
      <c r="A242" s="205" t="s">
        <v>1207</v>
      </c>
      <c r="B242" s="205" t="s">
        <v>922</v>
      </c>
      <c r="C242" s="205" t="s">
        <v>1208</v>
      </c>
      <c r="D242" s="205" t="s">
        <v>626</v>
      </c>
      <c r="E242" t="s">
        <v>116</v>
      </c>
      <c r="F242" t="s">
        <v>209</v>
      </c>
      <c r="G242" t="s">
        <v>210</v>
      </c>
      <c r="I242" t="b">
        <v>1</v>
      </c>
    </row>
    <row r="243" spans="1:9" x14ac:dyDescent="0.2">
      <c r="A243" s="205" t="s">
        <v>1209</v>
      </c>
      <c r="B243" s="205" t="s">
        <v>922</v>
      </c>
      <c r="C243" s="205" t="s">
        <v>1210</v>
      </c>
      <c r="D243" s="205" t="s">
        <v>626</v>
      </c>
      <c r="E243" t="s">
        <v>116</v>
      </c>
      <c r="F243" t="s">
        <v>209</v>
      </c>
      <c r="G243" t="s">
        <v>210</v>
      </c>
      <c r="I243" t="b">
        <v>1</v>
      </c>
    </row>
    <row r="244" spans="1:9" x14ac:dyDescent="0.2">
      <c r="A244" s="205" t="s">
        <v>1211</v>
      </c>
      <c r="B244" s="205" t="s">
        <v>922</v>
      </c>
      <c r="C244" s="205" t="s">
        <v>1212</v>
      </c>
      <c r="D244" s="205" t="s">
        <v>220</v>
      </c>
      <c r="E244" t="s">
        <v>208</v>
      </c>
      <c r="F244" t="s">
        <v>209</v>
      </c>
      <c r="G244" t="s">
        <v>210</v>
      </c>
      <c r="I244" t="b">
        <v>1</v>
      </c>
    </row>
    <row r="245" spans="1:9" x14ac:dyDescent="0.2">
      <c r="A245" s="205" t="s">
        <v>1213</v>
      </c>
      <c r="B245" s="205" t="s">
        <v>922</v>
      </c>
      <c r="C245" s="205" t="s">
        <v>1214</v>
      </c>
      <c r="D245" s="205" t="s">
        <v>220</v>
      </c>
      <c r="E245" t="s">
        <v>208</v>
      </c>
      <c r="F245" t="s">
        <v>209</v>
      </c>
      <c r="G245" t="s">
        <v>210</v>
      </c>
      <c r="I245" t="b">
        <v>1</v>
      </c>
    </row>
    <row r="246" spans="1:9" x14ac:dyDescent="0.2">
      <c r="A246" s="205" t="s">
        <v>1215</v>
      </c>
      <c r="B246" s="205" t="s">
        <v>922</v>
      </c>
      <c r="C246" s="205" t="s">
        <v>1216</v>
      </c>
      <c r="D246" s="205" t="s">
        <v>220</v>
      </c>
      <c r="E246" t="s">
        <v>223</v>
      </c>
      <c r="F246" t="s">
        <v>209</v>
      </c>
      <c r="G246" t="s">
        <v>210</v>
      </c>
      <c r="I246" t="b">
        <v>1</v>
      </c>
    </row>
    <row r="247" spans="1:9" x14ac:dyDescent="0.2">
      <c r="A247" s="205" t="s">
        <v>1217</v>
      </c>
      <c r="B247" s="205" t="s">
        <v>922</v>
      </c>
      <c r="C247" s="205" t="s">
        <v>1218</v>
      </c>
      <c r="D247" s="205" t="s">
        <v>220</v>
      </c>
      <c r="E247" t="s">
        <v>223</v>
      </c>
      <c r="F247" t="s">
        <v>209</v>
      </c>
      <c r="G247" t="s">
        <v>210</v>
      </c>
      <c r="I247" t="b">
        <v>1</v>
      </c>
    </row>
    <row r="248" spans="1:9" x14ac:dyDescent="0.2">
      <c r="A248" s="205" t="s">
        <v>1219</v>
      </c>
      <c r="B248" s="205" t="s">
        <v>922</v>
      </c>
      <c r="C248" s="205" t="s">
        <v>1220</v>
      </c>
      <c r="D248" s="205" t="s">
        <v>220</v>
      </c>
      <c r="E248" t="s">
        <v>208</v>
      </c>
      <c r="F248" t="s">
        <v>747</v>
      </c>
      <c r="G248" t="s">
        <v>210</v>
      </c>
      <c r="I248" t="b">
        <v>1</v>
      </c>
    </row>
    <row r="249" spans="1:9" x14ac:dyDescent="0.2">
      <c r="A249" s="205" t="s">
        <v>1221</v>
      </c>
      <c r="B249" s="205" t="s">
        <v>922</v>
      </c>
      <c r="C249" s="205" t="s">
        <v>1222</v>
      </c>
      <c r="D249" s="205" t="s">
        <v>238</v>
      </c>
      <c r="E249" t="s">
        <v>116</v>
      </c>
      <c r="F249" t="s">
        <v>747</v>
      </c>
      <c r="G249" t="s">
        <v>210</v>
      </c>
      <c r="I249" t="b">
        <v>1</v>
      </c>
    </row>
  </sheetData>
  <pageMargins left="0.25" right="0.25" top="0.75" bottom="0.75" header="0.3" footer="0.3"/>
  <pageSetup scale="61" fitToHeight="0" orientation="landscape" r:id="rId1"/>
  <headerFooter>
    <oddFooter>&amp;C&amp;14EUM School District Career Clusters</oddFoot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0FCB1-33AD-4731-A614-CA48E4E98545}">
  <sheetPr>
    <tabColor theme="9" tint="-0.249977111117893"/>
    <pageSetUpPr fitToPage="1"/>
  </sheetPr>
  <dimension ref="A1:K521"/>
  <sheetViews>
    <sheetView workbookViewId="0">
      <selection activeCell="D3" sqref="D3"/>
    </sheetView>
  </sheetViews>
  <sheetFormatPr baseColWidth="10" defaultColWidth="8.6640625" defaultRowHeight="15" x14ac:dyDescent="0.2"/>
  <cols>
    <col min="1" max="1" width="20.83203125" bestFit="1" customWidth="1"/>
    <col min="2" max="2" width="24" bestFit="1" customWidth="1"/>
    <col min="3" max="3" width="25.1640625" customWidth="1"/>
    <col min="4" max="4" width="24.5" bestFit="1" customWidth="1"/>
    <col min="5" max="5" width="24.5" hidden="1" customWidth="1"/>
    <col min="6" max="6" width="19.1640625" hidden="1" customWidth="1"/>
    <col min="7" max="7" width="19.1640625" customWidth="1"/>
    <col min="8" max="8" width="25.1640625" customWidth="1"/>
    <col min="9" max="9" width="21.5" customWidth="1"/>
    <col min="10" max="11" width="21.5" bestFit="1" customWidth="1"/>
  </cols>
  <sheetData>
    <row r="1" spans="1:11" ht="31" x14ac:dyDescent="0.35">
      <c r="A1" s="42" t="s">
        <v>1223</v>
      </c>
      <c r="B1" s="39"/>
      <c r="C1" s="39"/>
      <c r="D1" s="39"/>
      <c r="E1" s="39"/>
      <c r="F1" s="39"/>
      <c r="G1" s="39"/>
      <c r="H1" s="39"/>
      <c r="I1" s="39"/>
      <c r="J1" s="39"/>
      <c r="K1" s="39"/>
    </row>
    <row r="2" spans="1:11" s="7" customFormat="1" ht="125" customHeight="1" x14ac:dyDescent="0.2">
      <c r="A2" s="23" t="s">
        <v>2187</v>
      </c>
      <c r="B2" s="43"/>
      <c r="C2" s="43"/>
      <c r="D2" s="43"/>
      <c r="E2" s="43"/>
      <c r="F2" s="43"/>
      <c r="G2" s="43"/>
      <c r="H2" s="43"/>
      <c r="I2" s="43"/>
      <c r="J2" s="43"/>
      <c r="K2" s="43"/>
    </row>
    <row r="3" spans="1:11" x14ac:dyDescent="0.2">
      <c r="A3" s="126" t="s">
        <v>1224</v>
      </c>
      <c r="B3" s="126" t="s">
        <v>177</v>
      </c>
      <c r="C3" s="126" t="s">
        <v>178</v>
      </c>
      <c r="D3" s="126" t="s">
        <v>183</v>
      </c>
      <c r="E3" s="126" t="s">
        <v>184</v>
      </c>
      <c r="F3" s="126" t="s">
        <v>185</v>
      </c>
      <c r="G3" s="126" t="s">
        <v>186</v>
      </c>
      <c r="H3" s="126" t="s">
        <v>187</v>
      </c>
      <c r="I3" s="126" t="s">
        <v>188</v>
      </c>
      <c r="J3" s="126" t="s">
        <v>194</v>
      </c>
      <c r="K3" s="126" t="s">
        <v>198</v>
      </c>
    </row>
    <row r="4" spans="1:11" ht="32" x14ac:dyDescent="0.2">
      <c r="A4" s="208" t="s">
        <v>1225</v>
      </c>
      <c r="B4" t="s">
        <v>1228</v>
      </c>
      <c r="C4" t="s">
        <v>1229</v>
      </c>
      <c r="D4" t="s">
        <v>279</v>
      </c>
      <c r="E4" s="124" t="s">
        <v>917</v>
      </c>
      <c r="F4" s="124" t="s">
        <v>918</v>
      </c>
      <c r="G4" s="205" t="s">
        <v>116</v>
      </c>
      <c r="H4" s="205" t="s">
        <v>209</v>
      </c>
      <c r="I4" s="205" t="s">
        <v>210</v>
      </c>
      <c r="K4" t="b">
        <v>1</v>
      </c>
    </row>
    <row r="5" spans="1:11" ht="32" x14ac:dyDescent="0.2">
      <c r="A5" s="208" t="s">
        <v>1230</v>
      </c>
      <c r="B5" t="s">
        <v>1232</v>
      </c>
      <c r="C5" t="s">
        <v>1229</v>
      </c>
      <c r="D5" t="s">
        <v>279</v>
      </c>
      <c r="E5" s="125" t="s">
        <v>917</v>
      </c>
      <c r="F5" s="125" t="s">
        <v>918</v>
      </c>
      <c r="G5" s="205" t="s">
        <v>116</v>
      </c>
      <c r="H5" s="205" t="s">
        <v>209</v>
      </c>
      <c r="I5" s="205" t="s">
        <v>210</v>
      </c>
      <c r="K5" t="b">
        <v>1</v>
      </c>
    </row>
    <row r="6" spans="1:11" ht="32" x14ac:dyDescent="0.2">
      <c r="A6" s="208" t="s">
        <v>1234</v>
      </c>
      <c r="B6" t="s">
        <v>1236</v>
      </c>
      <c r="C6" t="s">
        <v>1229</v>
      </c>
      <c r="D6" t="s">
        <v>279</v>
      </c>
      <c r="E6" s="123" t="s">
        <v>917</v>
      </c>
      <c r="F6" s="123" t="s">
        <v>918</v>
      </c>
      <c r="G6" s="205" t="s">
        <v>116</v>
      </c>
      <c r="H6" s="205" t="s">
        <v>209</v>
      </c>
      <c r="I6" s="205" t="s">
        <v>210</v>
      </c>
      <c r="K6" t="b">
        <v>1</v>
      </c>
    </row>
    <row r="7" spans="1:11" ht="32" x14ac:dyDescent="0.2">
      <c r="A7" s="208" t="s">
        <v>1237</v>
      </c>
      <c r="B7" t="s">
        <v>1240</v>
      </c>
      <c r="C7" t="s">
        <v>1229</v>
      </c>
      <c r="D7" t="s">
        <v>279</v>
      </c>
      <c r="E7" s="125" t="s">
        <v>917</v>
      </c>
      <c r="F7" s="125" t="s">
        <v>918</v>
      </c>
      <c r="G7" s="205" t="s">
        <v>208</v>
      </c>
      <c r="H7" s="205" t="s">
        <v>209</v>
      </c>
      <c r="I7" s="205" t="s">
        <v>210</v>
      </c>
      <c r="K7" t="b">
        <v>1</v>
      </c>
    </row>
    <row r="8" spans="1:11" ht="32" x14ac:dyDescent="0.2">
      <c r="A8" s="208" t="s">
        <v>1242</v>
      </c>
      <c r="B8" t="s">
        <v>1244</v>
      </c>
      <c r="C8" t="s">
        <v>1229</v>
      </c>
      <c r="D8" t="s">
        <v>279</v>
      </c>
      <c r="E8" s="123" t="s">
        <v>917</v>
      </c>
      <c r="F8" s="123" t="s">
        <v>918</v>
      </c>
      <c r="G8" s="205" t="s">
        <v>208</v>
      </c>
      <c r="H8" s="205" t="s">
        <v>209</v>
      </c>
      <c r="I8" s="205" t="s">
        <v>210</v>
      </c>
      <c r="K8" t="b">
        <v>1</v>
      </c>
    </row>
    <row r="9" spans="1:11" ht="32" x14ac:dyDescent="0.2">
      <c r="A9" s="208" t="s">
        <v>1247</v>
      </c>
      <c r="B9" t="s">
        <v>1248</v>
      </c>
      <c r="C9" t="s">
        <v>1229</v>
      </c>
      <c r="D9" t="s">
        <v>279</v>
      </c>
      <c r="E9" s="125" t="s">
        <v>917</v>
      </c>
      <c r="F9" s="125" t="s">
        <v>918</v>
      </c>
      <c r="G9" s="205" t="s">
        <v>208</v>
      </c>
      <c r="H9" s="205" t="s">
        <v>209</v>
      </c>
      <c r="I9" s="205" t="s">
        <v>210</v>
      </c>
      <c r="K9" t="b">
        <v>1</v>
      </c>
    </row>
    <row r="10" spans="1:11" ht="32" x14ac:dyDescent="0.2">
      <c r="A10" s="208" t="s">
        <v>1249</v>
      </c>
      <c r="B10" t="s">
        <v>1251</v>
      </c>
      <c r="C10" t="s">
        <v>1229</v>
      </c>
      <c r="D10" t="s">
        <v>279</v>
      </c>
      <c r="E10" s="123" t="s">
        <v>917</v>
      </c>
      <c r="F10" s="123" t="s">
        <v>918</v>
      </c>
      <c r="G10" s="205" t="s">
        <v>116</v>
      </c>
      <c r="H10" s="205" t="s">
        <v>209</v>
      </c>
      <c r="I10" s="205" t="s">
        <v>210</v>
      </c>
      <c r="K10" t="b">
        <v>1</v>
      </c>
    </row>
    <row r="11" spans="1:11" ht="32" x14ac:dyDescent="0.2">
      <c r="A11" s="208" t="s">
        <v>1253</v>
      </c>
      <c r="B11" t="s">
        <v>1254</v>
      </c>
      <c r="C11" t="s">
        <v>1229</v>
      </c>
      <c r="D11" t="s">
        <v>279</v>
      </c>
      <c r="E11" s="125" t="s">
        <v>917</v>
      </c>
      <c r="F11" s="125" t="s">
        <v>918</v>
      </c>
      <c r="G11" s="205" t="s">
        <v>116</v>
      </c>
      <c r="H11" s="205" t="s">
        <v>209</v>
      </c>
      <c r="I11" s="205" t="s">
        <v>210</v>
      </c>
      <c r="K11" t="b">
        <v>1</v>
      </c>
    </row>
    <row r="12" spans="1:11" ht="32" x14ac:dyDescent="0.2">
      <c r="A12" s="208" t="s">
        <v>1256</v>
      </c>
      <c r="B12" t="s">
        <v>1257</v>
      </c>
      <c r="C12" t="s">
        <v>1229</v>
      </c>
      <c r="D12" t="s">
        <v>279</v>
      </c>
      <c r="E12" s="123" t="s">
        <v>917</v>
      </c>
      <c r="F12" s="123" t="s">
        <v>918</v>
      </c>
      <c r="G12" s="205" t="s">
        <v>116</v>
      </c>
      <c r="H12" s="205" t="s">
        <v>209</v>
      </c>
      <c r="I12" s="205" t="s">
        <v>210</v>
      </c>
      <c r="K12" t="b">
        <v>1</v>
      </c>
    </row>
    <row r="13" spans="1:11" ht="32" x14ac:dyDescent="0.2">
      <c r="A13" s="208" t="s">
        <v>1012</v>
      </c>
      <c r="B13" t="s">
        <v>276</v>
      </c>
      <c r="C13" t="s">
        <v>202</v>
      </c>
      <c r="D13" t="s">
        <v>279</v>
      </c>
      <c r="E13" s="125" t="s">
        <v>917</v>
      </c>
      <c r="F13" s="125" t="s">
        <v>918</v>
      </c>
      <c r="G13" s="205" t="s">
        <v>116</v>
      </c>
      <c r="H13" s="205" t="s">
        <v>209</v>
      </c>
      <c r="I13" s="205" t="s">
        <v>210</v>
      </c>
      <c r="K13" t="b">
        <v>1</v>
      </c>
    </row>
    <row r="14" spans="1:11" ht="32" x14ac:dyDescent="0.2">
      <c r="A14" s="208" t="s">
        <v>913</v>
      </c>
      <c r="B14" t="s">
        <v>284</v>
      </c>
      <c r="C14" t="s">
        <v>202</v>
      </c>
      <c r="D14" t="s">
        <v>279</v>
      </c>
      <c r="E14" s="123" t="s">
        <v>917</v>
      </c>
      <c r="F14" s="123" t="s">
        <v>918</v>
      </c>
      <c r="G14" s="205" t="s">
        <v>116</v>
      </c>
      <c r="H14" s="205" t="s">
        <v>209</v>
      </c>
      <c r="I14" s="205" t="s">
        <v>210</v>
      </c>
      <c r="K14" t="b">
        <v>1</v>
      </c>
    </row>
    <row r="15" spans="1:11" ht="32" x14ac:dyDescent="0.2">
      <c r="A15" s="208" t="s">
        <v>1172</v>
      </c>
      <c r="B15" t="s">
        <v>288</v>
      </c>
      <c r="C15" t="s">
        <v>202</v>
      </c>
      <c r="D15" t="s">
        <v>279</v>
      </c>
      <c r="E15" s="125" t="s">
        <v>917</v>
      </c>
      <c r="F15" s="125" t="s">
        <v>918</v>
      </c>
      <c r="G15" s="205" t="s">
        <v>223</v>
      </c>
      <c r="H15" s="205" t="s">
        <v>209</v>
      </c>
      <c r="I15" s="205" t="s">
        <v>210</v>
      </c>
      <c r="K15" t="b">
        <v>1</v>
      </c>
    </row>
    <row r="16" spans="1:11" ht="32" x14ac:dyDescent="0.2">
      <c r="A16" s="208" t="s">
        <v>1258</v>
      </c>
      <c r="B16" t="s">
        <v>288</v>
      </c>
      <c r="C16" t="s">
        <v>1229</v>
      </c>
      <c r="D16" t="s">
        <v>279</v>
      </c>
      <c r="E16" s="123" t="s">
        <v>917</v>
      </c>
      <c r="F16" s="123" t="s">
        <v>918</v>
      </c>
      <c r="G16" s="205" t="s">
        <v>223</v>
      </c>
      <c r="H16" s="205" t="s">
        <v>209</v>
      </c>
      <c r="I16" s="205" t="s">
        <v>210</v>
      </c>
      <c r="K16" t="b">
        <v>1</v>
      </c>
    </row>
    <row r="17" spans="1:11" ht="16" x14ac:dyDescent="0.2">
      <c r="A17" s="208" t="s">
        <v>1261</v>
      </c>
      <c r="B17" t="s">
        <v>1263</v>
      </c>
      <c r="C17" t="s">
        <v>1229</v>
      </c>
      <c r="D17" t="s">
        <v>295</v>
      </c>
      <c r="E17" s="125" t="s">
        <v>465</v>
      </c>
      <c r="F17" s="125" t="s">
        <v>222</v>
      </c>
      <c r="G17" s="205" t="s">
        <v>223</v>
      </c>
      <c r="H17" s="205" t="s">
        <v>209</v>
      </c>
      <c r="I17" s="205" t="s">
        <v>210</v>
      </c>
      <c r="K17" t="b">
        <v>1</v>
      </c>
    </row>
    <row r="18" spans="1:11" ht="32" x14ac:dyDescent="0.2">
      <c r="A18" s="208" t="s">
        <v>460</v>
      </c>
      <c r="B18" t="s">
        <v>293</v>
      </c>
      <c r="C18" t="s">
        <v>202</v>
      </c>
      <c r="D18" t="s">
        <v>295</v>
      </c>
      <c r="E18" s="123" t="s">
        <v>465</v>
      </c>
      <c r="F18" s="123" t="s">
        <v>466</v>
      </c>
      <c r="G18" s="205" t="s">
        <v>223</v>
      </c>
      <c r="H18" s="205" t="s">
        <v>209</v>
      </c>
      <c r="I18" s="205" t="s">
        <v>210</v>
      </c>
      <c r="K18" t="b">
        <v>1</v>
      </c>
    </row>
    <row r="19" spans="1:11" ht="32" x14ac:dyDescent="0.2">
      <c r="A19" s="208" t="s">
        <v>1264</v>
      </c>
      <c r="B19" t="s">
        <v>1265</v>
      </c>
      <c r="C19" t="s">
        <v>1229</v>
      </c>
      <c r="D19" t="s">
        <v>295</v>
      </c>
      <c r="E19" s="125" t="s">
        <v>465</v>
      </c>
      <c r="F19" s="125" t="s">
        <v>466</v>
      </c>
      <c r="G19" s="205" t="s">
        <v>223</v>
      </c>
      <c r="H19" s="205" t="s">
        <v>209</v>
      </c>
      <c r="I19" s="205" t="s">
        <v>210</v>
      </c>
      <c r="K19" t="b">
        <v>1</v>
      </c>
    </row>
    <row r="20" spans="1:11" ht="32" x14ac:dyDescent="0.2">
      <c r="A20" s="208" t="s">
        <v>752</v>
      </c>
      <c r="B20" t="s">
        <v>299</v>
      </c>
      <c r="C20" t="s">
        <v>202</v>
      </c>
      <c r="D20" t="s">
        <v>295</v>
      </c>
      <c r="E20" s="123" t="s">
        <v>465</v>
      </c>
      <c r="F20" s="123" t="s">
        <v>466</v>
      </c>
      <c r="G20" s="205" t="s">
        <v>223</v>
      </c>
      <c r="H20" s="205" t="s">
        <v>209</v>
      </c>
      <c r="I20" s="205" t="s">
        <v>210</v>
      </c>
      <c r="K20" t="b">
        <v>1</v>
      </c>
    </row>
    <row r="21" spans="1:11" ht="32" x14ac:dyDescent="0.2">
      <c r="A21" s="208" t="s">
        <v>1267</v>
      </c>
      <c r="B21" t="s">
        <v>1268</v>
      </c>
      <c r="C21" t="s">
        <v>1229</v>
      </c>
      <c r="D21" t="s">
        <v>295</v>
      </c>
      <c r="E21" s="125" t="s">
        <v>465</v>
      </c>
      <c r="F21" s="125" t="s">
        <v>466</v>
      </c>
      <c r="G21" s="205" t="s">
        <v>223</v>
      </c>
      <c r="H21" s="205" t="s">
        <v>209</v>
      </c>
      <c r="I21" s="205" t="s">
        <v>210</v>
      </c>
      <c r="K21" t="b">
        <v>1</v>
      </c>
    </row>
    <row r="22" spans="1:11" ht="32" x14ac:dyDescent="0.2">
      <c r="A22" s="208" t="s">
        <v>1269</v>
      </c>
      <c r="B22" t="s">
        <v>1270</v>
      </c>
      <c r="C22" t="s">
        <v>1229</v>
      </c>
      <c r="D22" t="s">
        <v>295</v>
      </c>
      <c r="E22" s="123" t="s">
        <v>465</v>
      </c>
      <c r="F22" s="123" t="s">
        <v>466</v>
      </c>
      <c r="G22" s="205" t="s">
        <v>223</v>
      </c>
      <c r="H22" s="205" t="s">
        <v>209</v>
      </c>
      <c r="I22" s="205" t="s">
        <v>210</v>
      </c>
      <c r="K22" t="b">
        <v>1</v>
      </c>
    </row>
    <row r="23" spans="1:11" ht="32" x14ac:dyDescent="0.2">
      <c r="A23" s="208" t="s">
        <v>1271</v>
      </c>
      <c r="B23" t="s">
        <v>1272</v>
      </c>
      <c r="C23" t="s">
        <v>1229</v>
      </c>
      <c r="D23" t="s">
        <v>295</v>
      </c>
      <c r="E23" s="125" t="s">
        <v>465</v>
      </c>
      <c r="F23" s="125" t="s">
        <v>466</v>
      </c>
      <c r="G23" s="205" t="s">
        <v>223</v>
      </c>
      <c r="H23" s="205" t="s">
        <v>209</v>
      </c>
      <c r="I23" s="205" t="s">
        <v>210</v>
      </c>
      <c r="K23" t="b">
        <v>1</v>
      </c>
    </row>
    <row r="24" spans="1:11" ht="32" x14ac:dyDescent="0.2">
      <c r="A24" s="208" t="s">
        <v>657</v>
      </c>
      <c r="B24" t="s">
        <v>304</v>
      </c>
      <c r="C24" t="s">
        <v>202</v>
      </c>
      <c r="D24" t="s">
        <v>295</v>
      </c>
      <c r="E24" s="123" t="s">
        <v>465</v>
      </c>
      <c r="F24" s="123" t="s">
        <v>466</v>
      </c>
      <c r="G24" s="205" t="s">
        <v>223</v>
      </c>
      <c r="H24" s="205" t="s">
        <v>209</v>
      </c>
      <c r="I24" s="205" t="s">
        <v>210</v>
      </c>
      <c r="K24" t="b">
        <v>1</v>
      </c>
    </row>
    <row r="25" spans="1:11" ht="32" x14ac:dyDescent="0.2">
      <c r="A25" s="208" t="s">
        <v>1096</v>
      </c>
      <c r="B25" t="s">
        <v>309</v>
      </c>
      <c r="C25" t="s">
        <v>202</v>
      </c>
      <c r="D25" t="s">
        <v>295</v>
      </c>
      <c r="E25" s="125" t="s">
        <v>465</v>
      </c>
      <c r="F25" s="125" t="s">
        <v>466</v>
      </c>
      <c r="G25" s="205" t="s">
        <v>223</v>
      </c>
      <c r="H25" s="205" t="s">
        <v>209</v>
      </c>
      <c r="I25" s="205" t="s">
        <v>210</v>
      </c>
      <c r="K25" t="b">
        <v>1</v>
      </c>
    </row>
    <row r="26" spans="1:11" ht="32" x14ac:dyDescent="0.2">
      <c r="A26" s="208" t="s">
        <v>1273</v>
      </c>
      <c r="B26" t="s">
        <v>1274</v>
      </c>
      <c r="C26" t="s">
        <v>1229</v>
      </c>
      <c r="D26" t="s">
        <v>205</v>
      </c>
      <c r="E26" s="123" t="s">
        <v>246</v>
      </c>
      <c r="F26" s="123" t="s">
        <v>466</v>
      </c>
      <c r="G26" s="205" t="s">
        <v>208</v>
      </c>
      <c r="H26" s="205" t="s">
        <v>209</v>
      </c>
      <c r="I26" s="205" t="s">
        <v>210</v>
      </c>
      <c r="K26" t="b">
        <v>1</v>
      </c>
    </row>
    <row r="27" spans="1:11" ht="32" x14ac:dyDescent="0.2">
      <c r="A27" s="208" t="s">
        <v>1276</v>
      </c>
      <c r="B27" t="s">
        <v>1277</v>
      </c>
      <c r="C27" t="s">
        <v>1229</v>
      </c>
      <c r="D27" t="s">
        <v>205</v>
      </c>
      <c r="E27" s="125" t="s">
        <v>246</v>
      </c>
      <c r="F27" s="125" t="s">
        <v>466</v>
      </c>
      <c r="G27" s="205" t="s">
        <v>208</v>
      </c>
      <c r="H27" s="205" t="s">
        <v>209</v>
      </c>
      <c r="I27" s="205" t="s">
        <v>210</v>
      </c>
      <c r="K27" t="b">
        <v>1</v>
      </c>
    </row>
    <row r="28" spans="1:11" ht="32" x14ac:dyDescent="0.2">
      <c r="A28" s="208" t="s">
        <v>1278</v>
      </c>
      <c r="B28" t="s">
        <v>1279</v>
      </c>
      <c r="C28" t="s">
        <v>1229</v>
      </c>
      <c r="D28" t="s">
        <v>205</v>
      </c>
      <c r="E28" s="123" t="s">
        <v>246</v>
      </c>
      <c r="F28" s="123" t="s">
        <v>466</v>
      </c>
      <c r="G28" s="205" t="s">
        <v>208</v>
      </c>
      <c r="H28" s="205" t="s">
        <v>209</v>
      </c>
      <c r="I28" s="205" t="s">
        <v>210</v>
      </c>
      <c r="K28" t="b">
        <v>1</v>
      </c>
    </row>
    <row r="29" spans="1:11" ht="32" x14ac:dyDescent="0.2">
      <c r="A29" s="208" t="s">
        <v>213</v>
      </c>
      <c r="B29" t="s">
        <v>201</v>
      </c>
      <c r="C29" t="s">
        <v>202</v>
      </c>
      <c r="D29" t="s">
        <v>205</v>
      </c>
      <c r="E29" s="125" t="s">
        <v>246</v>
      </c>
      <c r="F29" s="125" t="s">
        <v>466</v>
      </c>
      <c r="G29" s="205" t="s">
        <v>208</v>
      </c>
      <c r="H29" s="205" t="s">
        <v>209</v>
      </c>
      <c r="I29" s="205" t="s">
        <v>210</v>
      </c>
      <c r="J29" t="s">
        <v>199</v>
      </c>
      <c r="K29" t="b">
        <v>1</v>
      </c>
    </row>
    <row r="30" spans="1:11" ht="16" x14ac:dyDescent="0.2">
      <c r="A30" s="208" t="s">
        <v>628</v>
      </c>
      <c r="B30" t="s">
        <v>318</v>
      </c>
      <c r="C30" t="s">
        <v>202</v>
      </c>
      <c r="D30" t="s">
        <v>321</v>
      </c>
      <c r="E30" s="123" t="s">
        <v>280</v>
      </c>
      <c r="F30" s="123" t="s">
        <v>207</v>
      </c>
      <c r="G30" s="205" t="s">
        <v>208</v>
      </c>
      <c r="H30" s="205" t="s">
        <v>209</v>
      </c>
      <c r="I30" s="205" t="s">
        <v>210</v>
      </c>
      <c r="K30" t="b">
        <v>1</v>
      </c>
    </row>
    <row r="31" spans="1:11" ht="16" x14ac:dyDescent="0.2">
      <c r="A31" s="208" t="s">
        <v>612</v>
      </c>
      <c r="B31" t="s">
        <v>326</v>
      </c>
      <c r="C31" t="s">
        <v>202</v>
      </c>
      <c r="D31" t="s">
        <v>205</v>
      </c>
      <c r="E31" s="125" t="s">
        <v>246</v>
      </c>
      <c r="F31" s="125" t="s">
        <v>281</v>
      </c>
      <c r="G31" s="205" t="s">
        <v>208</v>
      </c>
      <c r="H31" s="205" t="s">
        <v>209</v>
      </c>
      <c r="I31" s="205" t="s">
        <v>210</v>
      </c>
      <c r="K31" t="b">
        <v>1</v>
      </c>
    </row>
    <row r="32" spans="1:11" ht="16" x14ac:dyDescent="0.2">
      <c r="A32" s="208" t="s">
        <v>616</v>
      </c>
      <c r="B32" t="s">
        <v>332</v>
      </c>
      <c r="C32" t="s">
        <v>202</v>
      </c>
      <c r="D32" t="s">
        <v>205</v>
      </c>
      <c r="E32" s="123" t="s">
        <v>246</v>
      </c>
      <c r="F32" s="123" t="s">
        <v>281</v>
      </c>
      <c r="G32" s="205" t="s">
        <v>208</v>
      </c>
      <c r="H32" s="205" t="s">
        <v>209</v>
      </c>
      <c r="I32" s="205" t="s">
        <v>210</v>
      </c>
      <c r="K32" t="b">
        <v>1</v>
      </c>
    </row>
    <row r="33" spans="1:11" ht="16" x14ac:dyDescent="0.2">
      <c r="A33" s="208" t="s">
        <v>619</v>
      </c>
      <c r="B33" t="s">
        <v>335</v>
      </c>
      <c r="C33" t="s">
        <v>202</v>
      </c>
      <c r="D33" t="s">
        <v>205</v>
      </c>
      <c r="E33" s="125" t="s">
        <v>246</v>
      </c>
      <c r="F33" s="125" t="s">
        <v>281</v>
      </c>
      <c r="G33" s="205" t="s">
        <v>208</v>
      </c>
      <c r="H33" s="205" t="s">
        <v>209</v>
      </c>
      <c r="I33" s="205" t="s">
        <v>210</v>
      </c>
      <c r="K33" t="b">
        <v>1</v>
      </c>
    </row>
    <row r="34" spans="1:11" ht="32" x14ac:dyDescent="0.2">
      <c r="A34" s="208" t="s">
        <v>1281</v>
      </c>
      <c r="B34" t="s">
        <v>1283</v>
      </c>
      <c r="C34" t="s">
        <v>1229</v>
      </c>
      <c r="D34" t="s">
        <v>321</v>
      </c>
      <c r="E34" s="123" t="s">
        <v>280</v>
      </c>
      <c r="F34" s="123" t="s">
        <v>581</v>
      </c>
      <c r="G34" s="205" t="s">
        <v>116</v>
      </c>
      <c r="H34" s="205" t="s">
        <v>209</v>
      </c>
      <c r="I34" s="205" t="s">
        <v>210</v>
      </c>
      <c r="K34" t="b">
        <v>1</v>
      </c>
    </row>
    <row r="35" spans="1:11" ht="16" x14ac:dyDescent="0.2">
      <c r="A35" s="208" t="s">
        <v>330</v>
      </c>
      <c r="B35" t="s">
        <v>339</v>
      </c>
      <c r="C35" t="s">
        <v>202</v>
      </c>
      <c r="D35" t="s">
        <v>321</v>
      </c>
      <c r="E35" s="125" t="s">
        <v>280</v>
      </c>
      <c r="F35" s="125" t="s">
        <v>281</v>
      </c>
      <c r="G35" s="205" t="s">
        <v>116</v>
      </c>
      <c r="H35" s="205" t="s">
        <v>209</v>
      </c>
      <c r="I35" s="205" t="s">
        <v>210</v>
      </c>
      <c r="K35" t="b">
        <v>1</v>
      </c>
    </row>
    <row r="36" spans="1:11" ht="16" x14ac:dyDescent="0.2">
      <c r="A36" s="208" t="s">
        <v>1284</v>
      </c>
      <c r="B36" t="s">
        <v>1285</v>
      </c>
      <c r="C36" t="s">
        <v>1229</v>
      </c>
      <c r="D36" t="s">
        <v>321</v>
      </c>
      <c r="E36" s="123" t="s">
        <v>280</v>
      </c>
      <c r="F36" s="123" t="s">
        <v>281</v>
      </c>
      <c r="G36" s="205" t="s">
        <v>116</v>
      </c>
      <c r="H36" s="205" t="s">
        <v>209</v>
      </c>
      <c r="I36" s="205" t="s">
        <v>210</v>
      </c>
      <c r="K36" t="b">
        <v>1</v>
      </c>
    </row>
    <row r="37" spans="1:11" ht="16" x14ac:dyDescent="0.2">
      <c r="A37" s="208" t="s">
        <v>1286</v>
      </c>
      <c r="B37" t="s">
        <v>1287</v>
      </c>
      <c r="C37" t="s">
        <v>1229</v>
      </c>
      <c r="D37" t="s">
        <v>321</v>
      </c>
      <c r="E37" s="125" t="s">
        <v>280</v>
      </c>
      <c r="F37" s="125" t="s">
        <v>281</v>
      </c>
      <c r="G37" s="205" t="s">
        <v>116</v>
      </c>
      <c r="H37" s="205" t="s">
        <v>209</v>
      </c>
      <c r="I37" s="205" t="s">
        <v>210</v>
      </c>
      <c r="K37" t="b">
        <v>1</v>
      </c>
    </row>
    <row r="38" spans="1:11" ht="16" x14ac:dyDescent="0.2">
      <c r="A38" s="208" t="s">
        <v>1288</v>
      </c>
      <c r="B38" t="s">
        <v>1289</v>
      </c>
      <c r="C38" t="s">
        <v>1229</v>
      </c>
      <c r="D38" t="s">
        <v>321</v>
      </c>
      <c r="E38" s="123" t="s">
        <v>280</v>
      </c>
      <c r="F38" s="123" t="s">
        <v>281</v>
      </c>
      <c r="G38" s="205" t="s">
        <v>116</v>
      </c>
      <c r="H38" s="205" t="s">
        <v>209</v>
      </c>
      <c r="I38" s="205" t="s">
        <v>210</v>
      </c>
      <c r="K38" t="b">
        <v>1</v>
      </c>
    </row>
    <row r="39" spans="1:11" ht="16" x14ac:dyDescent="0.2">
      <c r="A39" s="208" t="s">
        <v>1291</v>
      </c>
      <c r="B39" t="s">
        <v>1292</v>
      </c>
      <c r="C39" t="s">
        <v>1229</v>
      </c>
      <c r="D39" t="s">
        <v>321</v>
      </c>
      <c r="E39" s="125" t="s">
        <v>280</v>
      </c>
      <c r="F39" s="125" t="s">
        <v>207</v>
      </c>
      <c r="G39" s="205" t="s">
        <v>116</v>
      </c>
      <c r="H39" s="205" t="s">
        <v>209</v>
      </c>
      <c r="I39" s="205" t="s">
        <v>210</v>
      </c>
      <c r="K39" t="b">
        <v>1</v>
      </c>
    </row>
    <row r="40" spans="1:11" ht="16" x14ac:dyDescent="0.2">
      <c r="A40" s="208" t="s">
        <v>1185</v>
      </c>
      <c r="B40" t="s">
        <v>343</v>
      </c>
      <c r="C40" t="s">
        <v>202</v>
      </c>
      <c r="D40" t="s">
        <v>321</v>
      </c>
      <c r="E40" s="123" t="s">
        <v>280</v>
      </c>
      <c r="F40" s="123" t="s">
        <v>281</v>
      </c>
      <c r="G40" s="205" t="s">
        <v>116</v>
      </c>
      <c r="H40" s="205" t="s">
        <v>209</v>
      </c>
      <c r="I40" s="205" t="s">
        <v>210</v>
      </c>
      <c r="K40" t="b">
        <v>1</v>
      </c>
    </row>
    <row r="41" spans="1:11" ht="16" x14ac:dyDescent="0.2">
      <c r="A41" s="208" t="s">
        <v>1294</v>
      </c>
      <c r="B41" t="s">
        <v>2175</v>
      </c>
      <c r="C41" t="s">
        <v>1229</v>
      </c>
      <c r="D41" t="s">
        <v>321</v>
      </c>
      <c r="E41" s="125" t="s">
        <v>280</v>
      </c>
      <c r="F41" s="125" t="s">
        <v>281</v>
      </c>
      <c r="G41" s="205" t="s">
        <v>116</v>
      </c>
      <c r="H41" s="205" t="s">
        <v>209</v>
      </c>
      <c r="I41" s="205" t="s">
        <v>210</v>
      </c>
      <c r="K41" t="b">
        <v>1</v>
      </c>
    </row>
    <row r="42" spans="1:11" ht="16" x14ac:dyDescent="0.2">
      <c r="A42" s="208" t="s">
        <v>1295</v>
      </c>
      <c r="B42" t="s">
        <v>1296</v>
      </c>
      <c r="C42" t="s">
        <v>1229</v>
      </c>
      <c r="D42" t="s">
        <v>321</v>
      </c>
      <c r="E42" s="123" t="s">
        <v>280</v>
      </c>
      <c r="F42" s="123" t="s">
        <v>281</v>
      </c>
      <c r="G42" s="205" t="s">
        <v>116</v>
      </c>
      <c r="H42" s="205" t="s">
        <v>209</v>
      </c>
      <c r="I42" s="205" t="s">
        <v>210</v>
      </c>
      <c r="K42" t="b">
        <v>1</v>
      </c>
    </row>
    <row r="43" spans="1:11" ht="32" x14ac:dyDescent="0.2">
      <c r="A43" s="208" t="s">
        <v>1297</v>
      </c>
      <c r="B43" t="s">
        <v>1298</v>
      </c>
      <c r="C43" t="s">
        <v>1229</v>
      </c>
      <c r="D43" t="s">
        <v>321</v>
      </c>
      <c r="E43" s="125" t="s">
        <v>280</v>
      </c>
      <c r="F43" s="125" t="s">
        <v>581</v>
      </c>
      <c r="G43" s="205" t="s">
        <v>116</v>
      </c>
      <c r="H43" s="205" t="s">
        <v>209</v>
      </c>
      <c r="I43" s="205" t="s">
        <v>210</v>
      </c>
      <c r="K43" t="b">
        <v>1</v>
      </c>
    </row>
    <row r="44" spans="1:11" ht="16" x14ac:dyDescent="0.2">
      <c r="A44" s="208" t="s">
        <v>1300</v>
      </c>
      <c r="B44" t="s">
        <v>2176</v>
      </c>
      <c r="C44" t="s">
        <v>1229</v>
      </c>
      <c r="D44" t="s">
        <v>321</v>
      </c>
      <c r="E44" s="123" t="s">
        <v>280</v>
      </c>
      <c r="F44" s="123" t="s">
        <v>281</v>
      </c>
      <c r="G44" s="205" t="s">
        <v>116</v>
      </c>
      <c r="H44" s="205" t="s">
        <v>209</v>
      </c>
      <c r="I44" s="205" t="s">
        <v>210</v>
      </c>
      <c r="K44" t="b">
        <v>1</v>
      </c>
    </row>
    <row r="45" spans="1:11" ht="16" x14ac:dyDescent="0.2">
      <c r="A45" s="208" t="s">
        <v>1303</v>
      </c>
      <c r="B45" t="s">
        <v>1304</v>
      </c>
      <c r="C45" t="s">
        <v>1229</v>
      </c>
      <c r="D45" t="s">
        <v>321</v>
      </c>
      <c r="E45" s="125" t="s">
        <v>280</v>
      </c>
      <c r="F45" s="125" t="s">
        <v>281</v>
      </c>
      <c r="G45" s="205" t="s">
        <v>116</v>
      </c>
      <c r="H45" s="205" t="s">
        <v>209</v>
      </c>
      <c r="I45" s="205" t="s">
        <v>210</v>
      </c>
      <c r="K45" t="b">
        <v>1</v>
      </c>
    </row>
    <row r="46" spans="1:11" ht="16" x14ac:dyDescent="0.2">
      <c r="A46" s="208" t="s">
        <v>1305</v>
      </c>
      <c r="B46" t="s">
        <v>1306</v>
      </c>
      <c r="C46" t="s">
        <v>1229</v>
      </c>
      <c r="D46" t="s">
        <v>321</v>
      </c>
      <c r="E46" s="123" t="s">
        <v>280</v>
      </c>
      <c r="F46" s="123" t="s">
        <v>281</v>
      </c>
      <c r="G46" s="205" t="s">
        <v>116</v>
      </c>
      <c r="H46" s="205" t="s">
        <v>209</v>
      </c>
      <c r="I46" s="205" t="s">
        <v>210</v>
      </c>
      <c r="K46" t="b">
        <v>1</v>
      </c>
    </row>
    <row r="47" spans="1:11" ht="16" x14ac:dyDescent="0.2">
      <c r="A47" s="208" t="s">
        <v>897</v>
      </c>
      <c r="B47" t="s">
        <v>347</v>
      </c>
      <c r="C47" t="s">
        <v>202</v>
      </c>
      <c r="D47" t="s">
        <v>321</v>
      </c>
      <c r="E47" s="125" t="s">
        <v>280</v>
      </c>
      <c r="F47" s="125" t="s">
        <v>281</v>
      </c>
      <c r="G47" s="205" t="s">
        <v>116</v>
      </c>
      <c r="H47" s="205" t="s">
        <v>209</v>
      </c>
      <c r="I47" s="205" t="s">
        <v>210</v>
      </c>
      <c r="K47" t="b">
        <v>1</v>
      </c>
    </row>
    <row r="48" spans="1:11" ht="16" x14ac:dyDescent="0.2">
      <c r="A48" s="208" t="s">
        <v>274</v>
      </c>
      <c r="B48" t="s">
        <v>352</v>
      </c>
      <c r="C48" t="s">
        <v>202</v>
      </c>
      <c r="D48" t="s">
        <v>321</v>
      </c>
      <c r="E48" s="123" t="s">
        <v>280</v>
      </c>
      <c r="F48" s="123" t="s">
        <v>281</v>
      </c>
      <c r="G48" s="205" t="s">
        <v>116</v>
      </c>
      <c r="H48" s="205" t="s">
        <v>209</v>
      </c>
      <c r="I48" s="205" t="s">
        <v>210</v>
      </c>
      <c r="K48" t="b">
        <v>1</v>
      </c>
    </row>
    <row r="49" spans="1:11" ht="16" x14ac:dyDescent="0.2">
      <c r="A49" s="208" t="s">
        <v>574</v>
      </c>
      <c r="B49" t="s">
        <v>355</v>
      </c>
      <c r="C49" t="s">
        <v>202</v>
      </c>
      <c r="D49" t="s">
        <v>321</v>
      </c>
      <c r="E49" s="125" t="s">
        <v>280</v>
      </c>
      <c r="F49" s="125" t="s">
        <v>281</v>
      </c>
      <c r="G49" s="205" t="s">
        <v>116</v>
      </c>
      <c r="H49" s="205" t="s">
        <v>209</v>
      </c>
      <c r="I49" s="205" t="s">
        <v>210</v>
      </c>
      <c r="K49" t="b">
        <v>1</v>
      </c>
    </row>
    <row r="50" spans="1:11" ht="16" x14ac:dyDescent="0.2">
      <c r="A50" s="208" t="s">
        <v>1189</v>
      </c>
      <c r="B50" t="s">
        <v>358</v>
      </c>
      <c r="C50" t="s">
        <v>202</v>
      </c>
      <c r="D50" t="s">
        <v>321</v>
      </c>
      <c r="E50" s="123" t="s">
        <v>280</v>
      </c>
      <c r="F50" s="123" t="s">
        <v>207</v>
      </c>
      <c r="G50" s="205" t="s">
        <v>208</v>
      </c>
      <c r="H50" s="205" t="s">
        <v>209</v>
      </c>
      <c r="I50" s="205" t="s">
        <v>210</v>
      </c>
      <c r="K50" t="b">
        <v>1</v>
      </c>
    </row>
    <row r="51" spans="1:11" ht="16" x14ac:dyDescent="0.2">
      <c r="A51" s="208" t="s">
        <v>1307</v>
      </c>
      <c r="B51" t="s">
        <v>1308</v>
      </c>
      <c r="C51" t="s">
        <v>1229</v>
      </c>
      <c r="D51" t="s">
        <v>321</v>
      </c>
      <c r="E51" s="125" t="s">
        <v>280</v>
      </c>
      <c r="F51" s="125" t="s">
        <v>281</v>
      </c>
      <c r="G51" s="205" t="s">
        <v>208</v>
      </c>
      <c r="H51" s="205" t="s">
        <v>209</v>
      </c>
      <c r="I51" s="205" t="s">
        <v>210</v>
      </c>
      <c r="K51" t="b">
        <v>1</v>
      </c>
    </row>
    <row r="52" spans="1:11" ht="16" x14ac:dyDescent="0.2">
      <c r="A52" s="208" t="s">
        <v>994</v>
      </c>
      <c r="B52" t="s">
        <v>361</v>
      </c>
      <c r="C52" t="s">
        <v>202</v>
      </c>
      <c r="D52" t="s">
        <v>321</v>
      </c>
      <c r="E52" s="123" t="s">
        <v>280</v>
      </c>
      <c r="F52" s="123" t="s">
        <v>281</v>
      </c>
      <c r="G52" s="205" t="s">
        <v>116</v>
      </c>
      <c r="H52" s="205" t="s">
        <v>209</v>
      </c>
      <c r="I52" s="205" t="s">
        <v>210</v>
      </c>
      <c r="K52" t="b">
        <v>1</v>
      </c>
    </row>
    <row r="53" spans="1:11" ht="16" x14ac:dyDescent="0.2">
      <c r="A53" s="208" t="s">
        <v>990</v>
      </c>
      <c r="B53" t="s">
        <v>364</v>
      </c>
      <c r="C53" t="s">
        <v>202</v>
      </c>
      <c r="D53" t="s">
        <v>321</v>
      </c>
      <c r="E53" s="125" t="s">
        <v>280</v>
      </c>
      <c r="F53" s="125" t="s">
        <v>281</v>
      </c>
      <c r="G53" s="205" t="s">
        <v>116</v>
      </c>
      <c r="H53" s="205" t="s">
        <v>209</v>
      </c>
      <c r="I53" s="205" t="s">
        <v>210</v>
      </c>
      <c r="K53" t="b">
        <v>1</v>
      </c>
    </row>
    <row r="54" spans="1:11" ht="16" x14ac:dyDescent="0.2">
      <c r="A54" s="208" t="s">
        <v>1005</v>
      </c>
      <c r="B54" t="s">
        <v>369</v>
      </c>
      <c r="C54" t="s">
        <v>202</v>
      </c>
      <c r="D54" t="s">
        <v>321</v>
      </c>
      <c r="E54" s="123" t="s">
        <v>280</v>
      </c>
      <c r="F54" s="123" t="s">
        <v>281</v>
      </c>
      <c r="G54" s="205" t="s">
        <v>116</v>
      </c>
      <c r="H54" s="205" t="s">
        <v>209</v>
      </c>
      <c r="I54" s="205" t="s">
        <v>210</v>
      </c>
      <c r="K54" t="b">
        <v>1</v>
      </c>
    </row>
    <row r="55" spans="1:11" ht="16" x14ac:dyDescent="0.2">
      <c r="A55" s="208" t="s">
        <v>1008</v>
      </c>
      <c r="B55" t="s">
        <v>375</v>
      </c>
      <c r="C55" t="s">
        <v>202</v>
      </c>
      <c r="D55" t="s">
        <v>321</v>
      </c>
      <c r="E55" s="125" t="s">
        <v>280</v>
      </c>
      <c r="F55" s="125" t="s">
        <v>281</v>
      </c>
      <c r="G55" s="205" t="s">
        <v>116</v>
      </c>
      <c r="H55" s="205" t="s">
        <v>209</v>
      </c>
      <c r="I55" s="205" t="s">
        <v>210</v>
      </c>
      <c r="K55" t="b">
        <v>1</v>
      </c>
    </row>
    <row r="56" spans="1:11" ht="16" x14ac:dyDescent="0.2">
      <c r="A56" s="208" t="s">
        <v>515</v>
      </c>
      <c r="B56" t="s">
        <v>379</v>
      </c>
      <c r="C56" t="s">
        <v>202</v>
      </c>
      <c r="D56" t="s">
        <v>321</v>
      </c>
      <c r="E56" s="123" t="s">
        <v>280</v>
      </c>
      <c r="F56" s="123" t="s">
        <v>281</v>
      </c>
      <c r="G56" s="205" t="s">
        <v>116</v>
      </c>
      <c r="H56" s="205" t="s">
        <v>209</v>
      </c>
      <c r="I56" s="205" t="s">
        <v>210</v>
      </c>
      <c r="K56" t="b">
        <v>1</v>
      </c>
    </row>
    <row r="57" spans="1:11" ht="16" x14ac:dyDescent="0.2">
      <c r="A57" s="208" t="s">
        <v>468</v>
      </c>
      <c r="B57" t="s">
        <v>382</v>
      </c>
      <c r="C57" t="s">
        <v>202</v>
      </c>
      <c r="D57" t="s">
        <v>321</v>
      </c>
      <c r="E57" s="125" t="s">
        <v>280</v>
      </c>
      <c r="F57" s="125" t="s">
        <v>207</v>
      </c>
      <c r="G57" s="205" t="s">
        <v>116</v>
      </c>
      <c r="H57" s="205" t="s">
        <v>209</v>
      </c>
      <c r="I57" s="205" t="s">
        <v>210</v>
      </c>
      <c r="K57" t="b">
        <v>1</v>
      </c>
    </row>
    <row r="58" spans="1:11" ht="16" x14ac:dyDescent="0.2">
      <c r="A58" s="208" t="s">
        <v>1310</v>
      </c>
      <c r="B58" t="s">
        <v>1311</v>
      </c>
      <c r="C58" t="s">
        <v>1229</v>
      </c>
      <c r="D58" t="s">
        <v>321</v>
      </c>
      <c r="E58" s="123" t="s">
        <v>280</v>
      </c>
      <c r="F58" s="123" t="s">
        <v>207</v>
      </c>
      <c r="G58" s="205" t="s">
        <v>116</v>
      </c>
      <c r="H58" s="205" t="s">
        <v>209</v>
      </c>
      <c r="I58" s="205" t="s">
        <v>210</v>
      </c>
      <c r="K58" t="b">
        <v>1</v>
      </c>
    </row>
    <row r="59" spans="1:11" ht="16" x14ac:dyDescent="0.2">
      <c r="A59" s="208" t="s">
        <v>1312</v>
      </c>
      <c r="B59" t="s">
        <v>1313</v>
      </c>
      <c r="C59" t="s">
        <v>1229</v>
      </c>
      <c r="D59" t="s">
        <v>321</v>
      </c>
      <c r="E59" s="125" t="s">
        <v>280</v>
      </c>
      <c r="F59" s="125" t="s">
        <v>207</v>
      </c>
      <c r="G59" s="205" t="s">
        <v>116</v>
      </c>
      <c r="H59" s="205" t="s">
        <v>209</v>
      </c>
      <c r="I59" s="205" t="s">
        <v>210</v>
      </c>
      <c r="K59" t="b">
        <v>1</v>
      </c>
    </row>
    <row r="60" spans="1:11" ht="16" x14ac:dyDescent="0.2">
      <c r="A60" s="208" t="s">
        <v>1315</v>
      </c>
      <c r="B60" t="s">
        <v>1316</v>
      </c>
      <c r="C60" t="s">
        <v>1229</v>
      </c>
      <c r="D60" t="s">
        <v>321</v>
      </c>
      <c r="E60" s="123" t="s">
        <v>280</v>
      </c>
      <c r="F60" s="123" t="s">
        <v>207</v>
      </c>
      <c r="G60" s="205" t="s">
        <v>116</v>
      </c>
      <c r="H60" s="205" t="s">
        <v>209</v>
      </c>
      <c r="I60" s="205" t="s">
        <v>210</v>
      </c>
      <c r="K60" t="b">
        <v>1</v>
      </c>
    </row>
    <row r="61" spans="1:11" ht="16" x14ac:dyDescent="0.2">
      <c r="A61" s="208" t="s">
        <v>1317</v>
      </c>
      <c r="B61" t="s">
        <v>1318</v>
      </c>
      <c r="C61" t="s">
        <v>1229</v>
      </c>
      <c r="D61" t="s">
        <v>321</v>
      </c>
      <c r="E61" s="125" t="s">
        <v>280</v>
      </c>
      <c r="F61" s="125" t="s">
        <v>207</v>
      </c>
      <c r="G61" s="205" t="s">
        <v>116</v>
      </c>
      <c r="H61" s="205" t="s">
        <v>209</v>
      </c>
      <c r="I61" s="205" t="s">
        <v>210</v>
      </c>
      <c r="K61" t="b">
        <v>1</v>
      </c>
    </row>
    <row r="62" spans="1:11" ht="16" x14ac:dyDescent="0.2">
      <c r="A62" s="208" t="s">
        <v>1319</v>
      </c>
      <c r="B62" t="s">
        <v>1320</v>
      </c>
      <c r="C62" t="s">
        <v>1229</v>
      </c>
      <c r="D62" t="s">
        <v>321</v>
      </c>
      <c r="E62" s="123" t="s">
        <v>280</v>
      </c>
      <c r="F62" s="123" t="s">
        <v>207</v>
      </c>
      <c r="G62" s="205" t="s">
        <v>116</v>
      </c>
      <c r="H62" s="205" t="s">
        <v>209</v>
      </c>
      <c r="I62" s="205" t="s">
        <v>210</v>
      </c>
      <c r="K62" t="b">
        <v>1</v>
      </c>
    </row>
    <row r="63" spans="1:11" ht="16" x14ac:dyDescent="0.2">
      <c r="A63" s="208" t="s">
        <v>1321</v>
      </c>
      <c r="B63" t="s">
        <v>1322</v>
      </c>
      <c r="C63" t="s">
        <v>1229</v>
      </c>
      <c r="D63" t="s">
        <v>321</v>
      </c>
      <c r="E63" s="125" t="s">
        <v>280</v>
      </c>
      <c r="F63" s="125" t="s">
        <v>207</v>
      </c>
      <c r="G63" s="205" t="s">
        <v>116</v>
      </c>
      <c r="H63" s="205" t="s">
        <v>209</v>
      </c>
      <c r="I63" s="205" t="s">
        <v>210</v>
      </c>
      <c r="K63" t="b">
        <v>1</v>
      </c>
    </row>
    <row r="64" spans="1:11" ht="16" x14ac:dyDescent="0.2">
      <c r="A64" s="208" t="s">
        <v>1324</v>
      </c>
      <c r="B64" t="s">
        <v>1325</v>
      </c>
      <c r="C64" t="s">
        <v>1229</v>
      </c>
      <c r="D64" t="s">
        <v>321</v>
      </c>
      <c r="E64" s="123" t="s">
        <v>280</v>
      </c>
      <c r="F64" s="123" t="s">
        <v>207</v>
      </c>
      <c r="G64" s="205" t="s">
        <v>116</v>
      </c>
      <c r="H64" s="205" t="s">
        <v>209</v>
      </c>
      <c r="I64" s="205" t="s">
        <v>210</v>
      </c>
      <c r="K64" t="b">
        <v>1</v>
      </c>
    </row>
    <row r="65" spans="1:11" ht="16" x14ac:dyDescent="0.2">
      <c r="A65" s="208" t="s">
        <v>1326</v>
      </c>
      <c r="B65" t="s">
        <v>1327</v>
      </c>
      <c r="C65" t="s">
        <v>1229</v>
      </c>
      <c r="D65" t="s">
        <v>321</v>
      </c>
      <c r="E65" s="125" t="s">
        <v>280</v>
      </c>
      <c r="F65" s="125" t="s">
        <v>207</v>
      </c>
      <c r="G65" s="205" t="s">
        <v>116</v>
      </c>
      <c r="H65" s="205" t="s">
        <v>209</v>
      </c>
      <c r="I65" s="205" t="s">
        <v>210</v>
      </c>
      <c r="K65" t="b">
        <v>1</v>
      </c>
    </row>
    <row r="66" spans="1:11" ht="16" x14ac:dyDescent="0.2">
      <c r="A66" s="208" t="s">
        <v>1328</v>
      </c>
      <c r="B66" t="s">
        <v>1329</v>
      </c>
      <c r="C66" t="s">
        <v>1229</v>
      </c>
      <c r="D66" t="s">
        <v>321</v>
      </c>
      <c r="E66" s="123" t="s">
        <v>280</v>
      </c>
      <c r="F66" s="123" t="s">
        <v>207</v>
      </c>
      <c r="G66" s="205" t="s">
        <v>116</v>
      </c>
      <c r="H66" s="205" t="s">
        <v>209</v>
      </c>
      <c r="I66" s="205" t="s">
        <v>210</v>
      </c>
      <c r="K66" t="b">
        <v>1</v>
      </c>
    </row>
    <row r="67" spans="1:11" ht="16" x14ac:dyDescent="0.2">
      <c r="A67" s="208" t="s">
        <v>1330</v>
      </c>
      <c r="B67" t="s">
        <v>1331</v>
      </c>
      <c r="C67" t="s">
        <v>1229</v>
      </c>
      <c r="D67" t="s">
        <v>321</v>
      </c>
      <c r="E67" s="125" t="s">
        <v>280</v>
      </c>
      <c r="F67" s="125" t="s">
        <v>207</v>
      </c>
      <c r="G67" s="205" t="s">
        <v>116</v>
      </c>
      <c r="H67" s="205" t="s">
        <v>209</v>
      </c>
      <c r="I67" s="205" t="s">
        <v>210</v>
      </c>
      <c r="K67" t="b">
        <v>1</v>
      </c>
    </row>
    <row r="68" spans="1:11" ht="16" x14ac:dyDescent="0.2">
      <c r="A68" s="208" t="s">
        <v>1332</v>
      </c>
      <c r="B68" t="s">
        <v>1333</v>
      </c>
      <c r="C68" t="s">
        <v>1229</v>
      </c>
      <c r="D68" t="s">
        <v>321</v>
      </c>
      <c r="E68" s="123" t="s">
        <v>280</v>
      </c>
      <c r="F68" s="123" t="s">
        <v>207</v>
      </c>
      <c r="G68" s="205" t="s">
        <v>116</v>
      </c>
      <c r="H68" s="205" t="s">
        <v>209</v>
      </c>
      <c r="I68" s="205" t="s">
        <v>210</v>
      </c>
      <c r="K68" t="b">
        <v>1</v>
      </c>
    </row>
    <row r="69" spans="1:11" ht="16" x14ac:dyDescent="0.2">
      <c r="A69" s="208" t="s">
        <v>744</v>
      </c>
      <c r="B69" t="s">
        <v>387</v>
      </c>
      <c r="C69" t="s">
        <v>202</v>
      </c>
      <c r="D69" t="s">
        <v>321</v>
      </c>
      <c r="E69" s="125" t="s">
        <v>280</v>
      </c>
      <c r="F69" s="125" t="s">
        <v>281</v>
      </c>
      <c r="G69" s="205" t="s">
        <v>116</v>
      </c>
      <c r="H69" s="205" t="s">
        <v>209</v>
      </c>
      <c r="I69" s="205" t="s">
        <v>210</v>
      </c>
      <c r="K69" t="b">
        <v>1</v>
      </c>
    </row>
    <row r="70" spans="1:11" ht="16" x14ac:dyDescent="0.2">
      <c r="A70" s="208" t="s">
        <v>740</v>
      </c>
      <c r="B70" t="s">
        <v>392</v>
      </c>
      <c r="C70" t="s">
        <v>202</v>
      </c>
      <c r="D70" t="s">
        <v>321</v>
      </c>
      <c r="E70" s="123" t="s">
        <v>280</v>
      </c>
      <c r="F70" s="123" t="s">
        <v>281</v>
      </c>
      <c r="G70" s="205" t="s">
        <v>116</v>
      </c>
      <c r="H70" s="205" t="s">
        <v>209</v>
      </c>
      <c r="I70" s="205" t="s">
        <v>210</v>
      </c>
      <c r="K70" t="b">
        <v>1</v>
      </c>
    </row>
    <row r="71" spans="1:11" ht="16" x14ac:dyDescent="0.2">
      <c r="A71" s="208" t="s">
        <v>1334</v>
      </c>
      <c r="B71" t="s">
        <v>1335</v>
      </c>
      <c r="C71" t="s">
        <v>1229</v>
      </c>
      <c r="D71" t="s">
        <v>321</v>
      </c>
      <c r="E71" s="125" t="s">
        <v>280</v>
      </c>
      <c r="F71" s="125" t="s">
        <v>281</v>
      </c>
      <c r="G71" s="205" t="s">
        <v>116</v>
      </c>
      <c r="H71" s="205" t="s">
        <v>209</v>
      </c>
      <c r="I71" s="205" t="s">
        <v>210</v>
      </c>
      <c r="K71" t="b">
        <v>1</v>
      </c>
    </row>
    <row r="72" spans="1:11" ht="16" x14ac:dyDescent="0.2">
      <c r="A72" s="208" t="s">
        <v>1336</v>
      </c>
      <c r="B72" t="s">
        <v>1337</v>
      </c>
      <c r="C72" t="s">
        <v>1229</v>
      </c>
      <c r="D72" t="s">
        <v>321</v>
      </c>
      <c r="E72" s="123" t="s">
        <v>280</v>
      </c>
      <c r="F72" s="123" t="s">
        <v>281</v>
      </c>
      <c r="G72" s="205" t="s">
        <v>116</v>
      </c>
      <c r="H72" s="205" t="s">
        <v>209</v>
      </c>
      <c r="I72" s="205" t="s">
        <v>210</v>
      </c>
      <c r="K72" t="b">
        <v>1</v>
      </c>
    </row>
    <row r="73" spans="1:11" ht="32" x14ac:dyDescent="0.2">
      <c r="A73" s="208" t="s">
        <v>1338</v>
      </c>
      <c r="B73" t="s">
        <v>1339</v>
      </c>
      <c r="C73" t="s">
        <v>1229</v>
      </c>
      <c r="D73" t="s">
        <v>321</v>
      </c>
      <c r="E73" s="125" t="s">
        <v>280</v>
      </c>
      <c r="F73" s="125" t="s">
        <v>581</v>
      </c>
      <c r="G73" s="205" t="s">
        <v>116</v>
      </c>
      <c r="H73" s="205" t="s">
        <v>209</v>
      </c>
      <c r="I73" s="205" t="s">
        <v>210</v>
      </c>
      <c r="K73" t="b">
        <v>1</v>
      </c>
    </row>
    <row r="74" spans="1:11" ht="32" x14ac:dyDescent="0.2">
      <c r="A74" s="208" t="s">
        <v>2156</v>
      </c>
      <c r="B74" t="s">
        <v>397</v>
      </c>
      <c r="C74" t="s">
        <v>202</v>
      </c>
      <c r="D74" t="s">
        <v>321</v>
      </c>
      <c r="E74" s="123" t="s">
        <v>280</v>
      </c>
      <c r="F74" s="123" t="s">
        <v>581</v>
      </c>
      <c r="G74" s="205" t="s">
        <v>116</v>
      </c>
      <c r="H74" s="205" t="s">
        <v>209</v>
      </c>
      <c r="I74" s="205" t="s">
        <v>210</v>
      </c>
      <c r="J74" t="s">
        <v>324</v>
      </c>
      <c r="K74" t="b">
        <v>1</v>
      </c>
    </row>
    <row r="75" spans="1:11" ht="16" x14ac:dyDescent="0.2">
      <c r="A75" s="208" t="s">
        <v>1340</v>
      </c>
      <c r="B75" t="s">
        <v>1342</v>
      </c>
      <c r="C75" t="s">
        <v>1229</v>
      </c>
      <c r="D75" t="s">
        <v>321</v>
      </c>
      <c r="E75" s="125" t="s">
        <v>280</v>
      </c>
      <c r="F75" s="125" t="s">
        <v>281</v>
      </c>
      <c r="G75" s="205" t="s">
        <v>208</v>
      </c>
      <c r="H75" s="205" t="s">
        <v>209</v>
      </c>
      <c r="I75" s="205" t="s">
        <v>210</v>
      </c>
      <c r="K75" t="b">
        <v>1</v>
      </c>
    </row>
    <row r="76" spans="1:11" ht="16" x14ac:dyDescent="0.2">
      <c r="A76" s="208" t="s">
        <v>1343</v>
      </c>
      <c r="B76" t="s">
        <v>1344</v>
      </c>
      <c r="C76" t="s">
        <v>1229</v>
      </c>
      <c r="D76" t="s">
        <v>321</v>
      </c>
      <c r="E76" s="123" t="s">
        <v>280</v>
      </c>
      <c r="F76" s="123" t="s">
        <v>281</v>
      </c>
      <c r="G76" s="205" t="s">
        <v>208</v>
      </c>
      <c r="H76" s="205" t="s">
        <v>747</v>
      </c>
      <c r="I76" s="205" t="s">
        <v>210</v>
      </c>
      <c r="K76" t="b">
        <v>1</v>
      </c>
    </row>
    <row r="77" spans="1:11" ht="16" x14ac:dyDescent="0.2">
      <c r="A77" s="208" t="s">
        <v>1142</v>
      </c>
      <c r="B77" t="s">
        <v>401</v>
      </c>
      <c r="C77" t="s">
        <v>202</v>
      </c>
      <c r="D77" t="s">
        <v>321</v>
      </c>
      <c r="E77" s="125" t="s">
        <v>280</v>
      </c>
      <c r="F77" s="125" t="s">
        <v>207</v>
      </c>
      <c r="G77" s="205" t="s">
        <v>116</v>
      </c>
      <c r="H77" s="205" t="s">
        <v>209</v>
      </c>
      <c r="I77" s="205" t="s">
        <v>210</v>
      </c>
      <c r="K77" t="b">
        <v>1</v>
      </c>
    </row>
    <row r="78" spans="1:11" ht="16" x14ac:dyDescent="0.2">
      <c r="A78" s="208" t="s">
        <v>919</v>
      </c>
      <c r="B78" t="s">
        <v>405</v>
      </c>
      <c r="C78" t="s">
        <v>202</v>
      </c>
      <c r="D78" t="s">
        <v>220</v>
      </c>
      <c r="E78" s="123" t="s">
        <v>291</v>
      </c>
      <c r="F78" s="123" t="s">
        <v>281</v>
      </c>
      <c r="G78" s="205" t="s">
        <v>223</v>
      </c>
      <c r="H78" s="205" t="s">
        <v>209</v>
      </c>
      <c r="I78" s="205" t="s">
        <v>210</v>
      </c>
      <c r="K78" t="b">
        <v>1</v>
      </c>
    </row>
    <row r="79" spans="1:11" ht="16" x14ac:dyDescent="0.2">
      <c r="A79" s="208" t="s">
        <v>542</v>
      </c>
      <c r="B79" t="s">
        <v>408</v>
      </c>
      <c r="C79" t="s">
        <v>202</v>
      </c>
      <c r="D79" t="s">
        <v>220</v>
      </c>
      <c r="E79" s="125" t="s">
        <v>291</v>
      </c>
      <c r="F79" s="125" t="s">
        <v>281</v>
      </c>
      <c r="G79" s="205" t="s">
        <v>208</v>
      </c>
      <c r="H79" s="205" t="s">
        <v>209</v>
      </c>
      <c r="I79" s="205" t="s">
        <v>210</v>
      </c>
      <c r="K79" t="b">
        <v>1</v>
      </c>
    </row>
    <row r="80" spans="1:11" ht="16" x14ac:dyDescent="0.2">
      <c r="A80" s="208" t="s">
        <v>547</v>
      </c>
      <c r="B80" t="s">
        <v>412</v>
      </c>
      <c r="C80" t="s">
        <v>202</v>
      </c>
      <c r="D80" t="s">
        <v>220</v>
      </c>
      <c r="E80" s="123" t="s">
        <v>291</v>
      </c>
      <c r="F80" s="123" t="s">
        <v>281</v>
      </c>
      <c r="G80" s="205" t="s">
        <v>208</v>
      </c>
      <c r="H80" s="205" t="s">
        <v>209</v>
      </c>
      <c r="I80" s="205" t="s">
        <v>210</v>
      </c>
      <c r="K80" t="b">
        <v>1</v>
      </c>
    </row>
    <row r="81" spans="1:11" ht="16" x14ac:dyDescent="0.2">
      <c r="A81" s="208" t="s">
        <v>550</v>
      </c>
      <c r="B81" t="s">
        <v>415</v>
      </c>
      <c r="C81" t="s">
        <v>202</v>
      </c>
      <c r="D81" t="s">
        <v>220</v>
      </c>
      <c r="E81" s="125" t="s">
        <v>291</v>
      </c>
      <c r="F81" s="125" t="s">
        <v>281</v>
      </c>
      <c r="G81" s="205" t="s">
        <v>208</v>
      </c>
      <c r="H81" s="205" t="s">
        <v>209</v>
      </c>
      <c r="I81" s="205" t="s">
        <v>210</v>
      </c>
      <c r="J81" t="s">
        <v>417</v>
      </c>
      <c r="K81" t="b">
        <v>1</v>
      </c>
    </row>
    <row r="82" spans="1:11" ht="32" x14ac:dyDescent="0.2">
      <c r="A82" s="208" t="s">
        <v>1345</v>
      </c>
      <c r="B82" t="s">
        <v>1347</v>
      </c>
      <c r="C82" t="s">
        <v>1229</v>
      </c>
      <c r="D82" t="s">
        <v>321</v>
      </c>
      <c r="E82" s="123" t="s">
        <v>280</v>
      </c>
      <c r="F82" s="123" t="s">
        <v>581</v>
      </c>
      <c r="G82" s="205" t="s">
        <v>116</v>
      </c>
      <c r="H82" s="205" t="s">
        <v>209</v>
      </c>
      <c r="I82" s="205" t="s">
        <v>210</v>
      </c>
      <c r="K82" t="b">
        <v>1</v>
      </c>
    </row>
    <row r="83" spans="1:11" ht="32" x14ac:dyDescent="0.2">
      <c r="A83" s="208" t="s">
        <v>1348</v>
      </c>
      <c r="B83" t="s">
        <v>1350</v>
      </c>
      <c r="C83" t="s">
        <v>1229</v>
      </c>
      <c r="D83" t="s">
        <v>321</v>
      </c>
      <c r="E83" s="125" t="s">
        <v>280</v>
      </c>
      <c r="F83" s="125" t="s">
        <v>581</v>
      </c>
      <c r="G83" s="205" t="s">
        <v>208</v>
      </c>
      <c r="H83" s="205" t="s">
        <v>209</v>
      </c>
      <c r="I83" s="205" t="s">
        <v>210</v>
      </c>
      <c r="K83" t="b">
        <v>1</v>
      </c>
    </row>
    <row r="84" spans="1:11" ht="16" x14ac:dyDescent="0.2">
      <c r="A84" s="208" t="s">
        <v>1352</v>
      </c>
      <c r="B84" t="s">
        <v>1354</v>
      </c>
      <c r="C84" t="s">
        <v>1229</v>
      </c>
      <c r="D84" t="s">
        <v>220</v>
      </c>
      <c r="E84" s="123" t="s">
        <v>1355</v>
      </c>
      <c r="F84" s="123" t="s">
        <v>281</v>
      </c>
      <c r="G84" s="205" t="s">
        <v>208</v>
      </c>
      <c r="H84" s="205" t="s">
        <v>209</v>
      </c>
      <c r="I84" s="205" t="s">
        <v>210</v>
      </c>
      <c r="K84" t="b">
        <v>1</v>
      </c>
    </row>
    <row r="85" spans="1:11" ht="16" x14ac:dyDescent="0.2">
      <c r="A85" s="208" t="s">
        <v>1356</v>
      </c>
      <c r="B85" t="s">
        <v>1357</v>
      </c>
      <c r="C85" t="s">
        <v>1229</v>
      </c>
      <c r="D85" t="s">
        <v>220</v>
      </c>
      <c r="E85" s="125" t="s">
        <v>280</v>
      </c>
      <c r="F85" s="125" t="s">
        <v>281</v>
      </c>
      <c r="G85" s="205" t="s">
        <v>208</v>
      </c>
      <c r="H85" s="205" t="s">
        <v>747</v>
      </c>
      <c r="I85" s="205" t="s">
        <v>210</v>
      </c>
      <c r="K85" t="b">
        <v>1</v>
      </c>
    </row>
    <row r="86" spans="1:11" ht="16" x14ac:dyDescent="0.2">
      <c r="A86" s="208" t="s">
        <v>1351</v>
      </c>
      <c r="B86" t="s">
        <v>1358</v>
      </c>
      <c r="C86" t="s">
        <v>1229</v>
      </c>
      <c r="D86" t="s">
        <v>321</v>
      </c>
      <c r="E86" s="123" t="s">
        <v>280</v>
      </c>
      <c r="F86" s="123" t="s">
        <v>281</v>
      </c>
      <c r="G86" s="205" t="s">
        <v>116</v>
      </c>
      <c r="H86" s="205" t="s">
        <v>209</v>
      </c>
      <c r="I86" s="205" t="s">
        <v>210</v>
      </c>
      <c r="K86" t="b">
        <v>1</v>
      </c>
    </row>
    <row r="87" spans="1:11" ht="16" x14ac:dyDescent="0.2">
      <c r="A87" s="208" t="s">
        <v>807</v>
      </c>
      <c r="B87" t="s">
        <v>420</v>
      </c>
      <c r="C87" t="s">
        <v>202</v>
      </c>
      <c r="D87" t="s">
        <v>321</v>
      </c>
      <c r="E87" s="125" t="s">
        <v>280</v>
      </c>
      <c r="F87" s="125" t="s">
        <v>281</v>
      </c>
      <c r="G87" s="205" t="s">
        <v>208</v>
      </c>
      <c r="H87" s="205" t="s">
        <v>209</v>
      </c>
      <c r="I87" s="205" t="s">
        <v>210</v>
      </c>
      <c r="K87" t="b">
        <v>1</v>
      </c>
    </row>
    <row r="88" spans="1:11" ht="16" x14ac:dyDescent="0.2">
      <c r="A88" s="208" t="s">
        <v>800</v>
      </c>
      <c r="B88" t="s">
        <v>424</v>
      </c>
      <c r="C88" t="s">
        <v>202</v>
      </c>
      <c r="D88" t="s">
        <v>321</v>
      </c>
      <c r="E88" s="123" t="s">
        <v>280</v>
      </c>
      <c r="F88" s="123" t="s">
        <v>281</v>
      </c>
      <c r="G88" s="205" t="s">
        <v>208</v>
      </c>
      <c r="H88" s="205" t="s">
        <v>209</v>
      </c>
      <c r="I88" s="205" t="s">
        <v>210</v>
      </c>
      <c r="K88" t="b">
        <v>1</v>
      </c>
    </row>
    <row r="89" spans="1:11" ht="16" x14ac:dyDescent="0.2">
      <c r="A89" s="208" t="s">
        <v>804</v>
      </c>
      <c r="B89" t="s">
        <v>428</v>
      </c>
      <c r="C89" t="s">
        <v>202</v>
      </c>
      <c r="D89" t="s">
        <v>321</v>
      </c>
      <c r="E89" s="125" t="s">
        <v>291</v>
      </c>
      <c r="F89" s="125" t="s">
        <v>281</v>
      </c>
      <c r="G89" s="205" t="s">
        <v>208</v>
      </c>
      <c r="H89" s="205" t="s">
        <v>209</v>
      </c>
      <c r="I89" s="205" t="s">
        <v>210</v>
      </c>
      <c r="K89" t="b">
        <v>1</v>
      </c>
    </row>
    <row r="90" spans="1:11" ht="16" x14ac:dyDescent="0.2">
      <c r="A90" s="208" t="s">
        <v>1359</v>
      </c>
      <c r="B90" t="s">
        <v>1366</v>
      </c>
      <c r="C90" t="s">
        <v>1229</v>
      </c>
      <c r="D90" t="s">
        <v>321</v>
      </c>
      <c r="E90" s="123" t="s">
        <v>291</v>
      </c>
      <c r="F90" s="123" t="s">
        <v>281</v>
      </c>
      <c r="G90" s="205" t="s">
        <v>208</v>
      </c>
      <c r="H90" s="205" t="s">
        <v>209</v>
      </c>
      <c r="I90" s="205" t="s">
        <v>210</v>
      </c>
      <c r="K90" t="b">
        <v>1</v>
      </c>
    </row>
    <row r="91" spans="1:11" ht="16" x14ac:dyDescent="0.2">
      <c r="A91" s="208" t="s">
        <v>1361</v>
      </c>
      <c r="B91" t="s">
        <v>1367</v>
      </c>
      <c r="C91" t="s">
        <v>1229</v>
      </c>
      <c r="D91" t="s">
        <v>220</v>
      </c>
      <c r="E91" s="125" t="s">
        <v>291</v>
      </c>
      <c r="F91" s="125" t="s">
        <v>281</v>
      </c>
      <c r="G91" s="205" t="s">
        <v>208</v>
      </c>
      <c r="H91" s="205" t="s">
        <v>209</v>
      </c>
      <c r="I91" s="205" t="s">
        <v>210</v>
      </c>
      <c r="K91" t="b">
        <v>1</v>
      </c>
    </row>
    <row r="92" spans="1:11" ht="16" x14ac:dyDescent="0.2">
      <c r="A92" s="208" t="s">
        <v>1364</v>
      </c>
      <c r="B92" t="s">
        <v>1368</v>
      </c>
      <c r="C92" t="s">
        <v>1229</v>
      </c>
      <c r="D92" t="s">
        <v>220</v>
      </c>
      <c r="E92" s="123" t="s">
        <v>291</v>
      </c>
      <c r="F92" s="123" t="s">
        <v>281</v>
      </c>
      <c r="G92" s="205" t="s">
        <v>223</v>
      </c>
      <c r="H92" s="205" t="s">
        <v>209</v>
      </c>
      <c r="I92" s="205" t="s">
        <v>210</v>
      </c>
      <c r="K92" t="b">
        <v>1</v>
      </c>
    </row>
    <row r="93" spans="1:11" ht="16" x14ac:dyDescent="0.2">
      <c r="A93" s="208" t="s">
        <v>971</v>
      </c>
      <c r="B93" t="s">
        <v>433</v>
      </c>
      <c r="C93" t="s">
        <v>202</v>
      </c>
      <c r="D93" t="s">
        <v>220</v>
      </c>
      <c r="E93" s="125" t="s">
        <v>291</v>
      </c>
      <c r="F93" s="125" t="s">
        <v>281</v>
      </c>
      <c r="G93" s="205" t="s">
        <v>223</v>
      </c>
      <c r="H93" s="205" t="s">
        <v>209</v>
      </c>
      <c r="I93" s="205" t="s">
        <v>210</v>
      </c>
      <c r="K93" t="b">
        <v>1</v>
      </c>
    </row>
    <row r="94" spans="1:11" ht="16" x14ac:dyDescent="0.2">
      <c r="A94" s="208" t="s">
        <v>435</v>
      </c>
      <c r="B94" t="s">
        <v>437</v>
      </c>
      <c r="C94" t="s">
        <v>202</v>
      </c>
      <c r="D94" t="s">
        <v>220</v>
      </c>
      <c r="E94" s="123" t="s">
        <v>291</v>
      </c>
      <c r="F94" s="123" t="s">
        <v>281</v>
      </c>
      <c r="G94" s="205" t="s">
        <v>116</v>
      </c>
      <c r="H94" s="205" t="s">
        <v>209</v>
      </c>
      <c r="I94" s="205" t="s">
        <v>210</v>
      </c>
      <c r="J94" t="s">
        <v>439</v>
      </c>
      <c r="K94" t="b">
        <v>1</v>
      </c>
    </row>
    <row r="95" spans="1:11" ht="16" x14ac:dyDescent="0.2">
      <c r="A95" s="208" t="s">
        <v>1369</v>
      </c>
      <c r="B95" t="s">
        <v>1372</v>
      </c>
      <c r="C95" t="s">
        <v>1229</v>
      </c>
      <c r="D95" t="s">
        <v>220</v>
      </c>
      <c r="E95" s="125" t="s">
        <v>291</v>
      </c>
      <c r="F95" s="125" t="s">
        <v>281</v>
      </c>
      <c r="G95" s="205" t="s">
        <v>116</v>
      </c>
      <c r="H95" s="205" t="s">
        <v>209</v>
      </c>
      <c r="I95" s="205" t="s">
        <v>210</v>
      </c>
      <c r="K95" t="b">
        <v>1</v>
      </c>
    </row>
    <row r="96" spans="1:11" ht="16" x14ac:dyDescent="0.2">
      <c r="A96" s="208" t="s">
        <v>1370</v>
      </c>
      <c r="B96" t="s">
        <v>1374</v>
      </c>
      <c r="C96" t="s">
        <v>1229</v>
      </c>
      <c r="D96" t="s">
        <v>220</v>
      </c>
      <c r="E96" s="123" t="s">
        <v>291</v>
      </c>
      <c r="F96" s="123" t="s">
        <v>281</v>
      </c>
      <c r="G96" s="205" t="s">
        <v>116</v>
      </c>
      <c r="H96" s="205" t="s">
        <v>209</v>
      </c>
      <c r="I96" s="205" t="s">
        <v>210</v>
      </c>
      <c r="K96" t="b">
        <v>1</v>
      </c>
    </row>
    <row r="97" spans="1:11" ht="16" x14ac:dyDescent="0.2">
      <c r="A97" s="208" t="s">
        <v>1371</v>
      </c>
      <c r="B97" t="s">
        <v>1377</v>
      </c>
      <c r="C97" t="s">
        <v>1229</v>
      </c>
      <c r="D97" t="s">
        <v>220</v>
      </c>
      <c r="E97" s="125" t="s">
        <v>291</v>
      </c>
      <c r="F97" s="125" t="s">
        <v>281</v>
      </c>
      <c r="G97" s="205" t="s">
        <v>116</v>
      </c>
      <c r="H97" s="205" t="s">
        <v>209</v>
      </c>
      <c r="I97" s="205" t="s">
        <v>210</v>
      </c>
      <c r="K97" t="b">
        <v>1</v>
      </c>
    </row>
    <row r="98" spans="1:11" ht="16" x14ac:dyDescent="0.2">
      <c r="A98" s="208" t="s">
        <v>1373</v>
      </c>
      <c r="B98" t="s">
        <v>1379</v>
      </c>
      <c r="C98" t="s">
        <v>1380</v>
      </c>
      <c r="D98" t="s">
        <v>220</v>
      </c>
      <c r="E98" s="123" t="s">
        <v>291</v>
      </c>
      <c r="F98" s="123" t="s">
        <v>281</v>
      </c>
      <c r="G98" s="205" t="s">
        <v>116</v>
      </c>
      <c r="H98" s="205" t="s">
        <v>209</v>
      </c>
      <c r="I98" s="205" t="s">
        <v>210</v>
      </c>
      <c r="K98" t="b">
        <v>1</v>
      </c>
    </row>
    <row r="99" spans="1:11" ht="16" x14ac:dyDescent="0.2">
      <c r="A99" s="208" t="s">
        <v>1376</v>
      </c>
      <c r="B99" t="s">
        <v>1382</v>
      </c>
      <c r="C99" t="s">
        <v>1229</v>
      </c>
      <c r="D99" t="s">
        <v>220</v>
      </c>
      <c r="E99" s="125" t="s">
        <v>291</v>
      </c>
      <c r="F99" s="125" t="s">
        <v>281</v>
      </c>
      <c r="G99" s="205" t="s">
        <v>116</v>
      </c>
      <c r="H99" s="205" t="s">
        <v>209</v>
      </c>
      <c r="I99" s="205" t="s">
        <v>210</v>
      </c>
      <c r="K99" t="b">
        <v>1</v>
      </c>
    </row>
    <row r="100" spans="1:11" ht="16" x14ac:dyDescent="0.2">
      <c r="A100" s="208" t="s">
        <v>1378</v>
      </c>
      <c r="B100" t="s">
        <v>1384</v>
      </c>
      <c r="C100" t="s">
        <v>1229</v>
      </c>
      <c r="D100" t="s">
        <v>220</v>
      </c>
      <c r="E100" s="123" t="s">
        <v>291</v>
      </c>
      <c r="F100" s="123" t="s">
        <v>281</v>
      </c>
      <c r="G100" s="205" t="s">
        <v>116</v>
      </c>
      <c r="H100" s="205" t="s">
        <v>209</v>
      </c>
      <c r="I100" s="205" t="s">
        <v>210</v>
      </c>
      <c r="K100" t="b">
        <v>1</v>
      </c>
    </row>
    <row r="101" spans="1:11" ht="16" x14ac:dyDescent="0.2">
      <c r="A101" s="208" t="s">
        <v>1381</v>
      </c>
      <c r="B101" t="s">
        <v>1388</v>
      </c>
      <c r="C101" t="s">
        <v>1229</v>
      </c>
      <c r="D101" t="s">
        <v>220</v>
      </c>
      <c r="E101" s="125" t="s">
        <v>291</v>
      </c>
      <c r="F101" s="125" t="s">
        <v>281</v>
      </c>
      <c r="G101" s="205" t="s">
        <v>208</v>
      </c>
      <c r="H101" s="205" t="s">
        <v>209</v>
      </c>
      <c r="I101" s="205" t="s">
        <v>210</v>
      </c>
      <c r="K101" t="b">
        <v>1</v>
      </c>
    </row>
    <row r="102" spans="1:11" ht="16" x14ac:dyDescent="0.2">
      <c r="A102" s="208" t="s">
        <v>1383</v>
      </c>
      <c r="B102" t="s">
        <v>1391</v>
      </c>
      <c r="C102" t="s">
        <v>1229</v>
      </c>
      <c r="D102" t="s">
        <v>220</v>
      </c>
      <c r="E102" s="123" t="s">
        <v>291</v>
      </c>
      <c r="F102" s="123" t="s">
        <v>281</v>
      </c>
      <c r="G102" s="205" t="s">
        <v>208</v>
      </c>
      <c r="H102" s="205" t="s">
        <v>209</v>
      </c>
      <c r="I102" s="205" t="s">
        <v>210</v>
      </c>
      <c r="K102" t="b">
        <v>1</v>
      </c>
    </row>
    <row r="103" spans="1:11" ht="16" x14ac:dyDescent="0.2">
      <c r="A103" s="208" t="s">
        <v>1385</v>
      </c>
      <c r="B103" t="s">
        <v>1392</v>
      </c>
      <c r="C103" t="s">
        <v>1229</v>
      </c>
      <c r="D103" t="s">
        <v>220</v>
      </c>
      <c r="E103" s="125" t="s">
        <v>291</v>
      </c>
      <c r="F103" s="125" t="s">
        <v>281</v>
      </c>
      <c r="G103" s="205" t="s">
        <v>208</v>
      </c>
      <c r="H103" s="205" t="s">
        <v>209</v>
      </c>
      <c r="I103" s="205" t="s">
        <v>210</v>
      </c>
      <c r="K103" t="b">
        <v>1</v>
      </c>
    </row>
    <row r="104" spans="1:11" ht="16" x14ac:dyDescent="0.2">
      <c r="A104" s="208" t="s">
        <v>1389</v>
      </c>
      <c r="B104" t="s">
        <v>1394</v>
      </c>
      <c r="C104" t="s">
        <v>1229</v>
      </c>
      <c r="D104" t="s">
        <v>220</v>
      </c>
      <c r="E104" s="123" t="s">
        <v>291</v>
      </c>
      <c r="F104" s="123" t="s">
        <v>281</v>
      </c>
      <c r="G104" s="205" t="s">
        <v>208</v>
      </c>
      <c r="H104" s="205" t="s">
        <v>209</v>
      </c>
      <c r="I104" s="205" t="s">
        <v>210</v>
      </c>
      <c r="K104" t="b">
        <v>1</v>
      </c>
    </row>
    <row r="105" spans="1:11" ht="16" x14ac:dyDescent="0.2">
      <c r="A105" s="208" t="s">
        <v>1393</v>
      </c>
      <c r="B105" t="s">
        <v>1396</v>
      </c>
      <c r="C105" t="s">
        <v>1229</v>
      </c>
      <c r="D105" t="s">
        <v>220</v>
      </c>
      <c r="E105" s="125" t="s">
        <v>291</v>
      </c>
      <c r="F105" s="125" t="s">
        <v>281</v>
      </c>
      <c r="G105" s="205" t="s">
        <v>223</v>
      </c>
      <c r="H105" s="205" t="s">
        <v>209</v>
      </c>
      <c r="I105" s="205" t="s">
        <v>210</v>
      </c>
      <c r="K105" t="b">
        <v>1</v>
      </c>
    </row>
    <row r="106" spans="1:11" ht="16" x14ac:dyDescent="0.2">
      <c r="A106" s="208" t="s">
        <v>1395</v>
      </c>
      <c r="B106" t="s">
        <v>1398</v>
      </c>
      <c r="C106" t="s">
        <v>1229</v>
      </c>
      <c r="D106" t="s">
        <v>220</v>
      </c>
      <c r="E106" s="123" t="s">
        <v>291</v>
      </c>
      <c r="F106" s="123" t="s">
        <v>281</v>
      </c>
      <c r="G106" s="205" t="s">
        <v>223</v>
      </c>
      <c r="H106" s="205" t="s">
        <v>209</v>
      </c>
      <c r="I106" s="205" t="s">
        <v>210</v>
      </c>
      <c r="K106" t="b">
        <v>1</v>
      </c>
    </row>
    <row r="107" spans="1:11" ht="16" x14ac:dyDescent="0.2">
      <c r="A107" s="208" t="s">
        <v>1397</v>
      </c>
      <c r="B107" t="s">
        <v>1399</v>
      </c>
      <c r="C107" t="s">
        <v>1229</v>
      </c>
      <c r="D107" t="s">
        <v>220</v>
      </c>
      <c r="E107" s="125" t="s">
        <v>291</v>
      </c>
      <c r="F107" s="125" t="s">
        <v>281</v>
      </c>
      <c r="G107" s="205" t="s">
        <v>223</v>
      </c>
      <c r="H107" s="205" t="s">
        <v>209</v>
      </c>
      <c r="I107" s="205" t="s">
        <v>210</v>
      </c>
      <c r="K107" t="b">
        <v>1</v>
      </c>
    </row>
    <row r="108" spans="1:11" ht="16" x14ac:dyDescent="0.2">
      <c r="A108" s="208" t="s">
        <v>225</v>
      </c>
      <c r="B108" t="s">
        <v>218</v>
      </c>
      <c r="C108" t="s">
        <v>202</v>
      </c>
      <c r="D108" t="s">
        <v>220</v>
      </c>
      <c r="E108" s="123" t="s">
        <v>291</v>
      </c>
      <c r="F108" s="123" t="s">
        <v>281</v>
      </c>
      <c r="G108" s="205" t="s">
        <v>223</v>
      </c>
      <c r="H108" s="205" t="s">
        <v>209</v>
      </c>
      <c r="I108" s="205" t="s">
        <v>210</v>
      </c>
      <c r="J108" t="s">
        <v>216</v>
      </c>
      <c r="K108" t="b">
        <v>1</v>
      </c>
    </row>
    <row r="109" spans="1:11" ht="16" x14ac:dyDescent="0.2">
      <c r="A109" s="208" t="s">
        <v>231</v>
      </c>
      <c r="B109" t="s">
        <v>229</v>
      </c>
      <c r="C109" t="s">
        <v>202</v>
      </c>
      <c r="D109" t="s">
        <v>220</v>
      </c>
      <c r="E109" s="125" t="s">
        <v>291</v>
      </c>
      <c r="F109" s="125" t="s">
        <v>281</v>
      </c>
      <c r="G109" s="205" t="s">
        <v>223</v>
      </c>
      <c r="H109" s="205" t="s">
        <v>209</v>
      </c>
      <c r="I109" s="205" t="s">
        <v>210</v>
      </c>
      <c r="J109" t="s">
        <v>228</v>
      </c>
      <c r="K109" t="b">
        <v>1</v>
      </c>
    </row>
    <row r="110" spans="1:11" ht="16" x14ac:dyDescent="0.2">
      <c r="A110" s="208" t="s">
        <v>1400</v>
      </c>
      <c r="B110" t="s">
        <v>1406</v>
      </c>
      <c r="C110" t="s">
        <v>1229</v>
      </c>
      <c r="D110" t="s">
        <v>220</v>
      </c>
      <c r="E110" s="123" t="s">
        <v>291</v>
      </c>
      <c r="F110" s="123" t="s">
        <v>281</v>
      </c>
      <c r="G110" s="205" t="s">
        <v>208</v>
      </c>
      <c r="H110" s="205" t="s">
        <v>209</v>
      </c>
      <c r="I110" s="205" t="s">
        <v>210</v>
      </c>
      <c r="K110" t="b">
        <v>1</v>
      </c>
    </row>
    <row r="111" spans="1:11" ht="16" x14ac:dyDescent="0.2">
      <c r="A111" s="208" t="s">
        <v>1402</v>
      </c>
      <c r="B111" t="s">
        <v>1408</v>
      </c>
      <c r="C111" t="s">
        <v>1229</v>
      </c>
      <c r="D111" t="s">
        <v>220</v>
      </c>
      <c r="E111" s="125" t="s">
        <v>291</v>
      </c>
      <c r="F111" s="125" t="s">
        <v>281</v>
      </c>
      <c r="G111" s="205" t="s">
        <v>208</v>
      </c>
      <c r="H111" s="205" t="s">
        <v>209</v>
      </c>
      <c r="I111" s="205" t="s">
        <v>210</v>
      </c>
      <c r="K111" t="b">
        <v>1</v>
      </c>
    </row>
    <row r="112" spans="1:11" ht="16" x14ac:dyDescent="0.2">
      <c r="A112" s="208" t="s">
        <v>1404</v>
      </c>
      <c r="B112" t="s">
        <v>1412</v>
      </c>
      <c r="C112" t="s">
        <v>1229</v>
      </c>
      <c r="D112" t="s">
        <v>220</v>
      </c>
      <c r="E112" s="123" t="s">
        <v>291</v>
      </c>
      <c r="F112" s="123" t="s">
        <v>1413</v>
      </c>
      <c r="G112" s="205" t="s">
        <v>208</v>
      </c>
      <c r="H112" s="205" t="s">
        <v>209</v>
      </c>
      <c r="I112" s="205" t="s">
        <v>210</v>
      </c>
      <c r="K112" t="b">
        <v>1</v>
      </c>
    </row>
    <row r="113" spans="1:11" ht="16" x14ac:dyDescent="0.2">
      <c r="A113" s="208" t="s">
        <v>1407</v>
      </c>
      <c r="B113" t="s">
        <v>1416</v>
      </c>
      <c r="C113" t="s">
        <v>1229</v>
      </c>
      <c r="D113" t="s">
        <v>220</v>
      </c>
      <c r="E113" s="125" t="s">
        <v>280</v>
      </c>
      <c r="F113" s="125" t="s">
        <v>207</v>
      </c>
      <c r="G113" s="205" t="s">
        <v>208</v>
      </c>
      <c r="H113" s="205" t="s">
        <v>209</v>
      </c>
      <c r="I113" s="205" t="s">
        <v>210</v>
      </c>
      <c r="K113" t="b">
        <v>1</v>
      </c>
    </row>
    <row r="114" spans="1:11" ht="16" x14ac:dyDescent="0.2">
      <c r="A114" s="208" t="s">
        <v>1411</v>
      </c>
      <c r="B114" t="s">
        <v>1421</v>
      </c>
      <c r="C114" t="s">
        <v>1229</v>
      </c>
      <c r="D114" t="s">
        <v>220</v>
      </c>
      <c r="E114" s="123" t="s">
        <v>291</v>
      </c>
      <c r="F114" s="123" t="s">
        <v>281</v>
      </c>
      <c r="G114" s="205" t="s">
        <v>208</v>
      </c>
      <c r="H114" s="205" t="s">
        <v>209</v>
      </c>
      <c r="I114" s="205" t="s">
        <v>210</v>
      </c>
      <c r="K114" t="b">
        <v>1</v>
      </c>
    </row>
    <row r="115" spans="1:11" ht="16" x14ac:dyDescent="0.2">
      <c r="A115" s="208" t="s">
        <v>1414</v>
      </c>
      <c r="B115" t="s">
        <v>1422</v>
      </c>
      <c r="C115" t="s">
        <v>1229</v>
      </c>
      <c r="D115" t="s">
        <v>321</v>
      </c>
      <c r="E115" s="125" t="s">
        <v>246</v>
      </c>
      <c r="F115" s="125" t="s">
        <v>281</v>
      </c>
      <c r="G115" s="205" t="s">
        <v>208</v>
      </c>
      <c r="H115" s="205" t="s">
        <v>209</v>
      </c>
      <c r="I115" s="205" t="s">
        <v>210</v>
      </c>
      <c r="K115" t="b">
        <v>1</v>
      </c>
    </row>
    <row r="116" spans="1:11" ht="16" x14ac:dyDescent="0.2">
      <c r="A116" s="208" t="s">
        <v>1418</v>
      </c>
      <c r="B116" t="s">
        <v>2177</v>
      </c>
      <c r="C116" t="s">
        <v>1229</v>
      </c>
      <c r="D116" t="s">
        <v>220</v>
      </c>
      <c r="E116" s="123" t="s">
        <v>246</v>
      </c>
      <c r="F116" s="123" t="s">
        <v>207</v>
      </c>
      <c r="G116" s="205" t="s">
        <v>208</v>
      </c>
      <c r="H116" s="205" t="s">
        <v>209</v>
      </c>
      <c r="I116" s="205" t="s">
        <v>210</v>
      </c>
      <c r="K116" t="b">
        <v>1</v>
      </c>
    </row>
    <row r="117" spans="1:11" ht="16" x14ac:dyDescent="0.2">
      <c r="A117" s="208" t="s">
        <v>1423</v>
      </c>
      <c r="B117" t="s">
        <v>1426</v>
      </c>
      <c r="C117" t="s">
        <v>1229</v>
      </c>
      <c r="D117" t="s">
        <v>205</v>
      </c>
      <c r="E117" s="125" t="s">
        <v>246</v>
      </c>
      <c r="F117" s="125" t="s">
        <v>207</v>
      </c>
      <c r="G117" s="205" t="s">
        <v>208</v>
      </c>
      <c r="H117" s="205" t="s">
        <v>209</v>
      </c>
      <c r="I117" s="205" t="s">
        <v>210</v>
      </c>
      <c r="K117" t="b">
        <v>1</v>
      </c>
    </row>
    <row r="118" spans="1:11" ht="16" x14ac:dyDescent="0.2">
      <c r="A118" s="208" t="s">
        <v>1424</v>
      </c>
      <c r="B118" t="s">
        <v>1428</v>
      </c>
      <c r="C118" t="s">
        <v>1229</v>
      </c>
      <c r="D118" t="s">
        <v>205</v>
      </c>
      <c r="E118" s="123" t="s">
        <v>246</v>
      </c>
      <c r="F118" s="123" t="s">
        <v>207</v>
      </c>
      <c r="G118" s="205" t="s">
        <v>208</v>
      </c>
      <c r="H118" s="205" t="s">
        <v>209</v>
      </c>
      <c r="I118" s="205" t="s">
        <v>210</v>
      </c>
      <c r="K118" t="b">
        <v>1</v>
      </c>
    </row>
    <row r="119" spans="1:11" ht="16" x14ac:dyDescent="0.2">
      <c r="A119" s="208" t="s">
        <v>1425</v>
      </c>
      <c r="B119" t="s">
        <v>1433</v>
      </c>
      <c r="C119" t="s">
        <v>1229</v>
      </c>
      <c r="D119" t="s">
        <v>205</v>
      </c>
      <c r="E119" s="125" t="s">
        <v>246</v>
      </c>
      <c r="F119" s="125" t="s">
        <v>207</v>
      </c>
      <c r="G119" s="205" t="s">
        <v>208</v>
      </c>
      <c r="H119" s="205" t="s">
        <v>209</v>
      </c>
      <c r="I119" s="205" t="s">
        <v>210</v>
      </c>
      <c r="K119" t="b">
        <v>1</v>
      </c>
    </row>
    <row r="120" spans="1:11" ht="16" x14ac:dyDescent="0.2">
      <c r="A120" s="208" t="s">
        <v>1427</v>
      </c>
      <c r="B120" t="s">
        <v>1435</v>
      </c>
      <c r="C120" t="s">
        <v>1229</v>
      </c>
      <c r="D120" t="s">
        <v>205</v>
      </c>
      <c r="E120" s="123" t="s">
        <v>246</v>
      </c>
      <c r="F120" s="123" t="s">
        <v>207</v>
      </c>
      <c r="G120" s="205" t="s">
        <v>208</v>
      </c>
      <c r="H120" s="205" t="s">
        <v>209</v>
      </c>
      <c r="I120" s="205" t="s">
        <v>210</v>
      </c>
      <c r="K120" t="b">
        <v>1</v>
      </c>
    </row>
    <row r="121" spans="1:11" ht="16" x14ac:dyDescent="0.2">
      <c r="A121" s="208" t="s">
        <v>1430</v>
      </c>
      <c r="B121" t="s">
        <v>1436</v>
      </c>
      <c r="C121" t="s">
        <v>1229</v>
      </c>
      <c r="D121" t="s">
        <v>205</v>
      </c>
      <c r="E121" s="125" t="s">
        <v>246</v>
      </c>
      <c r="F121" s="125" t="s">
        <v>207</v>
      </c>
      <c r="G121" s="205" t="s">
        <v>208</v>
      </c>
      <c r="H121" s="205" t="s">
        <v>209</v>
      </c>
      <c r="I121" s="205" t="s">
        <v>210</v>
      </c>
      <c r="K121" t="b">
        <v>1</v>
      </c>
    </row>
    <row r="122" spans="1:11" ht="16" x14ac:dyDescent="0.2">
      <c r="A122" s="208" t="s">
        <v>1434</v>
      </c>
      <c r="B122" t="s">
        <v>1437</v>
      </c>
      <c r="C122" t="s">
        <v>1229</v>
      </c>
      <c r="D122" t="s">
        <v>205</v>
      </c>
      <c r="E122" s="123" t="s">
        <v>246</v>
      </c>
      <c r="F122" s="123" t="s">
        <v>207</v>
      </c>
      <c r="G122" s="205" t="s">
        <v>116</v>
      </c>
      <c r="H122" s="205" t="s">
        <v>209</v>
      </c>
      <c r="I122" s="205" t="s">
        <v>210</v>
      </c>
      <c r="K122" t="b">
        <v>1</v>
      </c>
    </row>
    <row r="123" spans="1:11" ht="16" x14ac:dyDescent="0.2">
      <c r="A123" s="208" t="s">
        <v>2157</v>
      </c>
      <c r="B123" t="s">
        <v>452</v>
      </c>
      <c r="C123" t="s">
        <v>202</v>
      </c>
      <c r="D123" t="s">
        <v>205</v>
      </c>
      <c r="E123" s="125" t="s">
        <v>246</v>
      </c>
      <c r="F123" s="125" t="s">
        <v>207</v>
      </c>
      <c r="G123" s="205" t="s">
        <v>116</v>
      </c>
      <c r="H123" s="205" t="s">
        <v>209</v>
      </c>
      <c r="I123" s="205" t="s">
        <v>210</v>
      </c>
      <c r="J123" t="s">
        <v>644</v>
      </c>
      <c r="K123" t="b">
        <v>1</v>
      </c>
    </row>
    <row r="124" spans="1:11" ht="16" x14ac:dyDescent="0.2">
      <c r="A124" s="208" t="s">
        <v>1123</v>
      </c>
      <c r="B124" t="s">
        <v>457</v>
      </c>
      <c r="C124" t="s">
        <v>202</v>
      </c>
      <c r="D124" t="s">
        <v>205</v>
      </c>
      <c r="E124" s="123" t="s">
        <v>246</v>
      </c>
      <c r="F124" s="123" t="s">
        <v>207</v>
      </c>
      <c r="G124" s="205" t="s">
        <v>116</v>
      </c>
      <c r="H124" s="205" t="s">
        <v>209</v>
      </c>
      <c r="I124" s="205" t="s">
        <v>210</v>
      </c>
      <c r="K124" t="b">
        <v>1</v>
      </c>
    </row>
    <row r="125" spans="1:11" ht="16" x14ac:dyDescent="0.2">
      <c r="A125" s="208" t="s">
        <v>1438</v>
      </c>
      <c r="B125" t="s">
        <v>1443</v>
      </c>
      <c r="C125" t="s">
        <v>1229</v>
      </c>
      <c r="D125" t="s">
        <v>205</v>
      </c>
      <c r="E125" s="125" t="s">
        <v>246</v>
      </c>
      <c r="F125" s="125" t="s">
        <v>207</v>
      </c>
      <c r="G125" s="205" t="s">
        <v>116</v>
      </c>
      <c r="H125" s="205" t="s">
        <v>209</v>
      </c>
      <c r="I125" s="205" t="s">
        <v>210</v>
      </c>
      <c r="K125" t="b">
        <v>1</v>
      </c>
    </row>
    <row r="126" spans="1:11" ht="16" x14ac:dyDescent="0.2">
      <c r="A126" s="208" t="s">
        <v>1440</v>
      </c>
      <c r="B126" t="s">
        <v>1444</v>
      </c>
      <c r="C126" t="s">
        <v>1229</v>
      </c>
      <c r="D126" t="s">
        <v>205</v>
      </c>
      <c r="E126" s="123" t="s">
        <v>246</v>
      </c>
      <c r="F126" s="123" t="s">
        <v>207</v>
      </c>
      <c r="G126" s="205" t="s">
        <v>116</v>
      </c>
      <c r="H126" s="205" t="s">
        <v>209</v>
      </c>
      <c r="I126" s="205" t="s">
        <v>210</v>
      </c>
      <c r="K126" t="b">
        <v>1</v>
      </c>
    </row>
    <row r="127" spans="1:11" ht="16" x14ac:dyDescent="0.2">
      <c r="A127" s="208" t="s">
        <v>1442</v>
      </c>
      <c r="B127" t="s">
        <v>1448</v>
      </c>
      <c r="C127" t="s">
        <v>1229</v>
      </c>
      <c r="D127" t="s">
        <v>205</v>
      </c>
      <c r="E127" s="125" t="s">
        <v>246</v>
      </c>
      <c r="F127" s="125" t="s">
        <v>207</v>
      </c>
      <c r="G127" s="205" t="s">
        <v>116</v>
      </c>
      <c r="H127" s="205" t="s">
        <v>209</v>
      </c>
      <c r="I127" s="205" t="s">
        <v>210</v>
      </c>
      <c r="K127" t="b">
        <v>1</v>
      </c>
    </row>
    <row r="128" spans="1:11" ht="16" x14ac:dyDescent="0.2">
      <c r="A128" s="208" t="s">
        <v>1148</v>
      </c>
      <c r="B128" t="s">
        <v>462</v>
      </c>
      <c r="C128" t="s">
        <v>202</v>
      </c>
      <c r="D128" t="s">
        <v>205</v>
      </c>
      <c r="E128" s="123" t="s">
        <v>246</v>
      </c>
      <c r="F128" s="123" t="s">
        <v>207</v>
      </c>
      <c r="G128" s="205" t="s">
        <v>116</v>
      </c>
      <c r="H128" s="205" t="s">
        <v>209</v>
      </c>
      <c r="I128" s="205" t="s">
        <v>210</v>
      </c>
      <c r="J128" t="s">
        <v>467</v>
      </c>
      <c r="K128" t="b">
        <v>1</v>
      </c>
    </row>
    <row r="129" spans="1:11" ht="16" x14ac:dyDescent="0.2">
      <c r="A129" s="208" t="s">
        <v>1445</v>
      </c>
      <c r="B129" t="s">
        <v>1453</v>
      </c>
      <c r="C129" t="s">
        <v>1229</v>
      </c>
      <c r="D129" t="s">
        <v>205</v>
      </c>
      <c r="E129" s="125" t="s">
        <v>246</v>
      </c>
      <c r="F129" s="125" t="s">
        <v>207</v>
      </c>
      <c r="G129" s="205" t="s">
        <v>116</v>
      </c>
      <c r="H129" s="205" t="s">
        <v>209</v>
      </c>
      <c r="I129" s="205" t="s">
        <v>210</v>
      </c>
      <c r="K129" t="b">
        <v>1</v>
      </c>
    </row>
    <row r="130" spans="1:11" ht="16" x14ac:dyDescent="0.2">
      <c r="A130" s="208" t="s">
        <v>1449</v>
      </c>
      <c r="B130" t="s">
        <v>1454</v>
      </c>
      <c r="C130" t="s">
        <v>1229</v>
      </c>
      <c r="D130" t="s">
        <v>205</v>
      </c>
      <c r="E130" s="123" t="s">
        <v>246</v>
      </c>
      <c r="F130" s="123" t="s">
        <v>207</v>
      </c>
      <c r="G130" s="205" t="s">
        <v>116</v>
      </c>
      <c r="H130" s="205" t="s">
        <v>209</v>
      </c>
      <c r="I130" s="205" t="s">
        <v>210</v>
      </c>
      <c r="K130" t="b">
        <v>1</v>
      </c>
    </row>
    <row r="131" spans="1:11" ht="16" x14ac:dyDescent="0.2">
      <c r="A131" s="208" t="s">
        <v>1451</v>
      </c>
      <c r="B131" t="s">
        <v>1455</v>
      </c>
      <c r="C131" t="s">
        <v>1229</v>
      </c>
      <c r="D131" t="s">
        <v>205</v>
      </c>
      <c r="E131" s="125" t="s">
        <v>246</v>
      </c>
      <c r="F131" s="125" t="s">
        <v>207</v>
      </c>
      <c r="G131" s="205" t="s">
        <v>116</v>
      </c>
      <c r="H131" s="205" t="s">
        <v>209</v>
      </c>
      <c r="I131" s="205" t="s">
        <v>210</v>
      </c>
      <c r="K131" t="b">
        <v>1</v>
      </c>
    </row>
    <row r="132" spans="1:11" ht="16" x14ac:dyDescent="0.2">
      <c r="A132" s="208" t="s">
        <v>282</v>
      </c>
      <c r="B132" t="s">
        <v>471</v>
      </c>
      <c r="C132" t="s">
        <v>202</v>
      </c>
      <c r="D132" t="s">
        <v>205</v>
      </c>
      <c r="E132" s="123" t="s">
        <v>246</v>
      </c>
      <c r="F132" s="123" t="s">
        <v>207</v>
      </c>
      <c r="G132" s="205" t="s">
        <v>208</v>
      </c>
      <c r="H132" s="205" t="s">
        <v>209</v>
      </c>
      <c r="I132" s="205" t="s">
        <v>210</v>
      </c>
      <c r="K132" t="b">
        <v>1</v>
      </c>
    </row>
    <row r="133" spans="1:11" ht="16" x14ac:dyDescent="0.2">
      <c r="A133" s="208" t="s">
        <v>639</v>
      </c>
      <c r="B133" t="s">
        <v>476</v>
      </c>
      <c r="C133" t="s">
        <v>202</v>
      </c>
      <c r="D133" t="s">
        <v>205</v>
      </c>
      <c r="E133" s="125" t="s">
        <v>280</v>
      </c>
      <c r="F133" s="125" t="s">
        <v>281</v>
      </c>
      <c r="G133" s="205" t="s">
        <v>116</v>
      </c>
      <c r="H133" s="205" t="s">
        <v>209</v>
      </c>
      <c r="I133" s="205" t="s">
        <v>210</v>
      </c>
      <c r="K133" t="b">
        <v>1</v>
      </c>
    </row>
    <row r="134" spans="1:11" ht="16" x14ac:dyDescent="0.2">
      <c r="A134" s="208" t="s">
        <v>1456</v>
      </c>
      <c r="B134" t="s">
        <v>1461</v>
      </c>
      <c r="C134" t="s">
        <v>1229</v>
      </c>
      <c r="D134" t="s">
        <v>321</v>
      </c>
      <c r="E134" s="123" t="s">
        <v>280</v>
      </c>
      <c r="F134" s="123" t="s">
        <v>207</v>
      </c>
      <c r="G134" s="205" t="s">
        <v>116</v>
      </c>
      <c r="H134" s="205" t="s">
        <v>209</v>
      </c>
      <c r="I134" s="205" t="s">
        <v>210</v>
      </c>
      <c r="K134" t="b">
        <v>1</v>
      </c>
    </row>
    <row r="135" spans="1:11" ht="16" x14ac:dyDescent="0.2">
      <c r="A135" s="208" t="s">
        <v>1458</v>
      </c>
      <c r="B135" t="s">
        <v>1463</v>
      </c>
      <c r="C135" t="s">
        <v>1229</v>
      </c>
      <c r="D135" t="s">
        <v>205</v>
      </c>
      <c r="E135" s="125" t="s">
        <v>280</v>
      </c>
      <c r="F135" s="125" t="s">
        <v>207</v>
      </c>
      <c r="G135" s="205" t="s">
        <v>208</v>
      </c>
      <c r="H135" s="205" t="s">
        <v>209</v>
      </c>
      <c r="I135" s="205" t="s">
        <v>210</v>
      </c>
      <c r="K135" t="b">
        <v>1</v>
      </c>
    </row>
    <row r="136" spans="1:11" ht="16" x14ac:dyDescent="0.2">
      <c r="A136" s="208" t="s">
        <v>1460</v>
      </c>
      <c r="B136" t="s">
        <v>1466</v>
      </c>
      <c r="C136" t="s">
        <v>1229</v>
      </c>
      <c r="D136" t="s">
        <v>205</v>
      </c>
      <c r="E136" s="123" t="s">
        <v>280</v>
      </c>
      <c r="F136" s="123" t="s">
        <v>207</v>
      </c>
      <c r="G136" s="205" t="s">
        <v>208</v>
      </c>
      <c r="H136" s="205" t="s">
        <v>209</v>
      </c>
      <c r="I136" s="205" t="s">
        <v>210</v>
      </c>
      <c r="K136" t="b">
        <v>1</v>
      </c>
    </row>
    <row r="137" spans="1:11" ht="16" x14ac:dyDescent="0.2">
      <c r="A137" s="208" t="s">
        <v>1462</v>
      </c>
      <c r="B137" t="s">
        <v>1469</v>
      </c>
      <c r="C137" t="s">
        <v>1229</v>
      </c>
      <c r="D137" t="s">
        <v>205</v>
      </c>
      <c r="E137" s="125" t="s">
        <v>280</v>
      </c>
      <c r="F137" s="125" t="s">
        <v>207</v>
      </c>
      <c r="G137" s="205" t="s">
        <v>208</v>
      </c>
      <c r="H137" s="205" t="s">
        <v>209</v>
      </c>
      <c r="I137" s="205" t="s">
        <v>210</v>
      </c>
      <c r="K137" t="b">
        <v>1</v>
      </c>
    </row>
    <row r="138" spans="1:11" ht="16" x14ac:dyDescent="0.2">
      <c r="A138" s="208" t="s">
        <v>1464</v>
      </c>
      <c r="B138" t="s">
        <v>1471</v>
      </c>
      <c r="C138" t="s">
        <v>1229</v>
      </c>
      <c r="D138" t="s">
        <v>205</v>
      </c>
      <c r="E138" s="123" t="s">
        <v>246</v>
      </c>
      <c r="F138" s="123" t="s">
        <v>207</v>
      </c>
      <c r="G138" s="205" t="s">
        <v>208</v>
      </c>
      <c r="H138" s="205" t="s">
        <v>209</v>
      </c>
      <c r="I138" s="205" t="s">
        <v>210</v>
      </c>
      <c r="K138" t="b">
        <v>1</v>
      </c>
    </row>
    <row r="139" spans="1:11" ht="16" x14ac:dyDescent="0.2">
      <c r="A139" s="208" t="s">
        <v>1467</v>
      </c>
      <c r="B139" t="s">
        <v>1474</v>
      </c>
      <c r="C139" t="s">
        <v>1229</v>
      </c>
      <c r="D139" t="s">
        <v>205</v>
      </c>
      <c r="E139" s="125" t="s">
        <v>246</v>
      </c>
      <c r="F139" s="125" t="s">
        <v>207</v>
      </c>
      <c r="G139" s="205" t="s">
        <v>116</v>
      </c>
      <c r="H139" s="205" t="s">
        <v>209</v>
      </c>
      <c r="I139" s="205" t="s">
        <v>210</v>
      </c>
      <c r="K139" t="b">
        <v>1</v>
      </c>
    </row>
    <row r="140" spans="1:11" ht="16" x14ac:dyDescent="0.2">
      <c r="A140" s="208" t="s">
        <v>1470</v>
      </c>
      <c r="B140" t="s">
        <v>1476</v>
      </c>
      <c r="C140" t="s">
        <v>1229</v>
      </c>
      <c r="D140" t="s">
        <v>205</v>
      </c>
      <c r="E140" s="123" t="s">
        <v>206</v>
      </c>
      <c r="F140" s="123" t="s">
        <v>207</v>
      </c>
      <c r="G140" s="205" t="s">
        <v>116</v>
      </c>
      <c r="H140" s="205" t="s">
        <v>209</v>
      </c>
      <c r="I140" s="205" t="s">
        <v>210</v>
      </c>
      <c r="K140" t="b">
        <v>1</v>
      </c>
    </row>
    <row r="141" spans="1:11" ht="16" x14ac:dyDescent="0.2">
      <c r="A141" s="208" t="s">
        <v>1472</v>
      </c>
      <c r="B141" t="s">
        <v>1478</v>
      </c>
      <c r="C141" t="s">
        <v>1229</v>
      </c>
      <c r="D141" t="s">
        <v>206</v>
      </c>
      <c r="E141" s="125" t="s">
        <v>206</v>
      </c>
      <c r="F141" s="125" t="s">
        <v>207</v>
      </c>
      <c r="G141" s="205" t="s">
        <v>116</v>
      </c>
      <c r="H141" s="205" t="s">
        <v>209</v>
      </c>
      <c r="I141" s="205" t="s">
        <v>210</v>
      </c>
      <c r="K141" t="b">
        <v>1</v>
      </c>
    </row>
    <row r="142" spans="1:11" ht="16" x14ac:dyDescent="0.2">
      <c r="A142" s="208" t="s">
        <v>1475</v>
      </c>
      <c r="B142" t="s">
        <v>1479</v>
      </c>
      <c r="C142" t="s">
        <v>1229</v>
      </c>
      <c r="D142" t="s">
        <v>206</v>
      </c>
      <c r="E142" s="123" t="s">
        <v>206</v>
      </c>
      <c r="F142" s="123" t="s">
        <v>207</v>
      </c>
      <c r="G142" s="205" t="s">
        <v>116</v>
      </c>
      <c r="H142" s="205" t="s">
        <v>209</v>
      </c>
      <c r="I142" s="205" t="s">
        <v>210</v>
      </c>
      <c r="K142" t="b">
        <v>1</v>
      </c>
    </row>
    <row r="143" spans="1:11" ht="16" x14ac:dyDescent="0.2">
      <c r="A143" s="208" t="s">
        <v>1477</v>
      </c>
      <c r="B143" t="s">
        <v>1481</v>
      </c>
      <c r="C143" t="s">
        <v>1229</v>
      </c>
      <c r="D143" t="s">
        <v>206</v>
      </c>
      <c r="E143" s="125" t="s">
        <v>206</v>
      </c>
      <c r="F143" s="125" t="s">
        <v>207</v>
      </c>
      <c r="G143" s="205" t="s">
        <v>116</v>
      </c>
      <c r="H143" s="205" t="s">
        <v>209</v>
      </c>
      <c r="I143" s="205" t="s">
        <v>210</v>
      </c>
      <c r="K143" t="b">
        <v>1</v>
      </c>
    </row>
    <row r="144" spans="1:11" ht="16" x14ac:dyDescent="0.2">
      <c r="A144" s="208" t="s">
        <v>711</v>
      </c>
      <c r="B144" t="s">
        <v>480</v>
      </c>
      <c r="C144" t="s">
        <v>202</v>
      </c>
      <c r="D144" t="s">
        <v>206</v>
      </c>
      <c r="E144" s="123" t="s">
        <v>206</v>
      </c>
      <c r="F144" s="123" t="s">
        <v>207</v>
      </c>
      <c r="G144" s="205" t="s">
        <v>116</v>
      </c>
      <c r="H144" s="205" t="s">
        <v>209</v>
      </c>
      <c r="I144" s="205" t="s">
        <v>210</v>
      </c>
      <c r="K144" t="b">
        <v>1</v>
      </c>
    </row>
    <row r="145" spans="1:11" ht="16" x14ac:dyDescent="0.2">
      <c r="A145" s="208" t="s">
        <v>1480</v>
      </c>
      <c r="B145" t="s">
        <v>1485</v>
      </c>
      <c r="C145" t="s">
        <v>1229</v>
      </c>
      <c r="D145" t="s">
        <v>206</v>
      </c>
      <c r="E145" s="125" t="s">
        <v>206</v>
      </c>
      <c r="F145" s="125" t="s">
        <v>207</v>
      </c>
      <c r="G145" s="205" t="s">
        <v>116</v>
      </c>
      <c r="H145" s="205" t="s">
        <v>209</v>
      </c>
      <c r="I145" s="205" t="s">
        <v>210</v>
      </c>
      <c r="K145" t="b">
        <v>1</v>
      </c>
    </row>
    <row r="146" spans="1:11" ht="16" x14ac:dyDescent="0.2">
      <c r="A146" s="208" t="s">
        <v>1483</v>
      </c>
      <c r="B146" t="s">
        <v>1486</v>
      </c>
      <c r="C146" t="s">
        <v>1229</v>
      </c>
      <c r="D146" t="s">
        <v>206</v>
      </c>
      <c r="E146" s="123" t="s">
        <v>206</v>
      </c>
      <c r="F146" s="123" t="s">
        <v>207</v>
      </c>
      <c r="G146" s="205" t="s">
        <v>116</v>
      </c>
      <c r="H146" s="205" t="s">
        <v>209</v>
      </c>
      <c r="I146" s="205" t="s">
        <v>210</v>
      </c>
      <c r="K146" t="b">
        <v>1</v>
      </c>
    </row>
    <row r="147" spans="1:11" ht="16" x14ac:dyDescent="0.2">
      <c r="A147" s="208" t="s">
        <v>1484</v>
      </c>
      <c r="B147" t="s">
        <v>1487</v>
      </c>
      <c r="C147" t="s">
        <v>1229</v>
      </c>
      <c r="D147" t="s">
        <v>206</v>
      </c>
      <c r="E147" s="125" t="s">
        <v>206</v>
      </c>
      <c r="F147" s="125" t="s">
        <v>207</v>
      </c>
      <c r="G147" s="205" t="s">
        <v>116</v>
      </c>
      <c r="H147" s="205" t="s">
        <v>209</v>
      </c>
      <c r="I147" s="205" t="s">
        <v>210</v>
      </c>
      <c r="K147" t="b">
        <v>1</v>
      </c>
    </row>
    <row r="148" spans="1:11" ht="16" x14ac:dyDescent="0.2">
      <c r="A148" s="208" t="s">
        <v>719</v>
      </c>
      <c r="B148" t="s">
        <v>484</v>
      </c>
      <c r="C148" t="s">
        <v>202</v>
      </c>
      <c r="D148" t="s">
        <v>206</v>
      </c>
      <c r="E148" s="123" t="s">
        <v>206</v>
      </c>
      <c r="F148" s="123" t="s">
        <v>207</v>
      </c>
      <c r="G148" s="205" t="s">
        <v>116</v>
      </c>
      <c r="H148" s="205" t="s">
        <v>209</v>
      </c>
      <c r="I148" s="205" t="s">
        <v>210</v>
      </c>
      <c r="K148" t="b">
        <v>1</v>
      </c>
    </row>
    <row r="149" spans="1:11" ht="16" x14ac:dyDescent="0.2">
      <c r="A149" s="208" t="s">
        <v>724</v>
      </c>
      <c r="B149" t="s">
        <v>489</v>
      </c>
      <c r="C149" t="s">
        <v>202</v>
      </c>
      <c r="D149" t="s">
        <v>206</v>
      </c>
      <c r="E149" s="125" t="s">
        <v>206</v>
      </c>
      <c r="F149" s="125" t="s">
        <v>207</v>
      </c>
      <c r="G149" s="205" t="s">
        <v>116</v>
      </c>
      <c r="H149" s="205" t="s">
        <v>209</v>
      </c>
      <c r="I149" s="205" t="s">
        <v>210</v>
      </c>
      <c r="K149" t="b">
        <v>1</v>
      </c>
    </row>
    <row r="150" spans="1:11" ht="16" x14ac:dyDescent="0.2">
      <c r="A150" s="208" t="s">
        <v>706</v>
      </c>
      <c r="B150" t="s">
        <v>494</v>
      </c>
      <c r="C150" t="s">
        <v>202</v>
      </c>
      <c r="D150" t="s">
        <v>206</v>
      </c>
      <c r="E150" s="123" t="s">
        <v>206</v>
      </c>
      <c r="F150" s="123" t="s">
        <v>207</v>
      </c>
      <c r="G150" s="205" t="s">
        <v>116</v>
      </c>
      <c r="H150" s="205" t="s">
        <v>209</v>
      </c>
      <c r="I150" s="205" t="s">
        <v>210</v>
      </c>
      <c r="K150" t="b">
        <v>1</v>
      </c>
    </row>
    <row r="151" spans="1:11" ht="16" x14ac:dyDescent="0.2">
      <c r="A151" s="208" t="s">
        <v>1488</v>
      </c>
      <c r="B151" t="s">
        <v>1492</v>
      </c>
      <c r="C151" t="s">
        <v>1229</v>
      </c>
      <c r="D151" t="s">
        <v>206</v>
      </c>
      <c r="E151" s="125" t="s">
        <v>246</v>
      </c>
      <c r="F151" s="125" t="s">
        <v>207</v>
      </c>
      <c r="G151" s="205" t="s">
        <v>116</v>
      </c>
      <c r="H151" s="205" t="s">
        <v>209</v>
      </c>
      <c r="I151" s="205" t="s">
        <v>210</v>
      </c>
      <c r="K151" t="b">
        <v>1</v>
      </c>
    </row>
    <row r="152" spans="1:11" ht="16" x14ac:dyDescent="0.2">
      <c r="A152" s="208" t="s">
        <v>1490</v>
      </c>
      <c r="B152" t="s">
        <v>1494</v>
      </c>
      <c r="C152" t="s">
        <v>1229</v>
      </c>
      <c r="D152" t="s">
        <v>205</v>
      </c>
      <c r="E152" s="123" t="s">
        <v>206</v>
      </c>
      <c r="F152" s="123" t="s">
        <v>207</v>
      </c>
      <c r="G152" s="205" t="s">
        <v>116</v>
      </c>
      <c r="H152" s="205" t="s">
        <v>209</v>
      </c>
      <c r="I152" s="205" t="s">
        <v>210</v>
      </c>
      <c r="K152" t="b">
        <v>1</v>
      </c>
    </row>
    <row r="153" spans="1:11" ht="16" x14ac:dyDescent="0.2">
      <c r="A153" s="208" t="s">
        <v>390</v>
      </c>
      <c r="B153" t="s">
        <v>498</v>
      </c>
      <c r="C153" t="s">
        <v>202</v>
      </c>
      <c r="D153" t="s">
        <v>206</v>
      </c>
      <c r="E153" s="125" t="s">
        <v>206</v>
      </c>
      <c r="F153" s="125" t="s">
        <v>207</v>
      </c>
      <c r="G153" s="205" t="s">
        <v>116</v>
      </c>
      <c r="H153" s="205" t="s">
        <v>209</v>
      </c>
      <c r="I153" s="205" t="s">
        <v>210</v>
      </c>
      <c r="K153" t="b">
        <v>1</v>
      </c>
    </row>
    <row r="154" spans="1:11" ht="16" x14ac:dyDescent="0.2">
      <c r="A154" s="208" t="s">
        <v>1493</v>
      </c>
      <c r="B154" t="s">
        <v>1499</v>
      </c>
      <c r="C154" t="s">
        <v>1229</v>
      </c>
      <c r="D154" t="s">
        <v>206</v>
      </c>
      <c r="E154" s="123" t="s">
        <v>206</v>
      </c>
      <c r="F154" s="123" t="s">
        <v>207</v>
      </c>
      <c r="G154" s="205" t="s">
        <v>116</v>
      </c>
      <c r="H154" s="205" t="s">
        <v>209</v>
      </c>
      <c r="I154" s="205" t="s">
        <v>210</v>
      </c>
      <c r="K154" t="b">
        <v>1</v>
      </c>
    </row>
    <row r="155" spans="1:11" ht="16" x14ac:dyDescent="0.2">
      <c r="A155" s="208" t="s">
        <v>1496</v>
      </c>
      <c r="B155" t="s">
        <v>1500</v>
      </c>
      <c r="C155" t="s">
        <v>1229</v>
      </c>
      <c r="D155" t="s">
        <v>206</v>
      </c>
      <c r="E155" s="125" t="s">
        <v>206</v>
      </c>
      <c r="F155" s="125" t="s">
        <v>207</v>
      </c>
      <c r="G155" s="205" t="s">
        <v>116</v>
      </c>
      <c r="H155" s="205" t="s">
        <v>209</v>
      </c>
      <c r="I155" s="205" t="s">
        <v>210</v>
      </c>
      <c r="K155" t="b">
        <v>1</v>
      </c>
    </row>
    <row r="156" spans="1:11" ht="16" x14ac:dyDescent="0.2">
      <c r="A156" s="208" t="s">
        <v>1498</v>
      </c>
      <c r="B156" t="s">
        <v>1501</v>
      </c>
      <c r="C156" t="s">
        <v>1229</v>
      </c>
      <c r="D156" t="s">
        <v>206</v>
      </c>
      <c r="E156" s="123" t="s">
        <v>206</v>
      </c>
      <c r="F156" s="123" t="s">
        <v>207</v>
      </c>
      <c r="G156" s="205" t="s">
        <v>116</v>
      </c>
      <c r="H156" s="205" t="s">
        <v>209</v>
      </c>
      <c r="I156" s="205" t="s">
        <v>210</v>
      </c>
      <c r="K156" t="b">
        <v>1</v>
      </c>
    </row>
    <row r="157" spans="1:11" ht="16" x14ac:dyDescent="0.2">
      <c r="A157" s="208" t="s">
        <v>670</v>
      </c>
      <c r="B157" t="s">
        <v>503</v>
      </c>
      <c r="C157" t="s">
        <v>202</v>
      </c>
      <c r="D157" t="s">
        <v>206</v>
      </c>
      <c r="E157" s="125" t="s">
        <v>206</v>
      </c>
      <c r="F157" s="125" t="s">
        <v>207</v>
      </c>
      <c r="G157" s="205" t="s">
        <v>116</v>
      </c>
      <c r="H157" s="205" t="s">
        <v>209</v>
      </c>
      <c r="I157" s="205" t="s">
        <v>210</v>
      </c>
      <c r="K157" t="b">
        <v>1</v>
      </c>
    </row>
    <row r="158" spans="1:11" ht="16" x14ac:dyDescent="0.2">
      <c r="A158" s="208" t="s">
        <v>678</v>
      </c>
      <c r="B158" t="s">
        <v>506</v>
      </c>
      <c r="C158" t="s">
        <v>202</v>
      </c>
      <c r="D158" t="s">
        <v>206</v>
      </c>
      <c r="E158" s="123" t="s">
        <v>206</v>
      </c>
      <c r="F158" s="123" t="s">
        <v>207</v>
      </c>
      <c r="G158" s="205" t="s">
        <v>116</v>
      </c>
      <c r="H158" s="205" t="s">
        <v>209</v>
      </c>
      <c r="I158" s="205" t="s">
        <v>210</v>
      </c>
      <c r="K158" t="b">
        <v>1</v>
      </c>
    </row>
    <row r="159" spans="1:11" ht="16" x14ac:dyDescent="0.2">
      <c r="A159" s="208" t="s">
        <v>682</v>
      </c>
      <c r="B159" t="s">
        <v>512</v>
      </c>
      <c r="C159" t="s">
        <v>202</v>
      </c>
      <c r="D159" t="s">
        <v>206</v>
      </c>
      <c r="E159" s="125" t="s">
        <v>206</v>
      </c>
      <c r="F159" s="125" t="s">
        <v>207</v>
      </c>
      <c r="G159" s="205" t="s">
        <v>116</v>
      </c>
      <c r="H159" s="205" t="s">
        <v>209</v>
      </c>
      <c r="I159" s="205" t="s">
        <v>210</v>
      </c>
      <c r="K159" t="b">
        <v>1</v>
      </c>
    </row>
    <row r="160" spans="1:11" ht="16" x14ac:dyDescent="0.2">
      <c r="A160" s="208" t="s">
        <v>1502</v>
      </c>
      <c r="B160" t="s">
        <v>1505</v>
      </c>
      <c r="C160" t="s">
        <v>1229</v>
      </c>
      <c r="D160" t="s">
        <v>206</v>
      </c>
      <c r="E160" s="123" t="s">
        <v>206</v>
      </c>
      <c r="F160" s="123" t="s">
        <v>207</v>
      </c>
      <c r="G160" s="205" t="s">
        <v>116</v>
      </c>
      <c r="H160" s="205" t="s">
        <v>209</v>
      </c>
      <c r="I160" s="205" t="s">
        <v>210</v>
      </c>
      <c r="K160" t="b">
        <v>1</v>
      </c>
    </row>
    <row r="161" spans="1:11" ht="16" x14ac:dyDescent="0.2">
      <c r="A161" s="208" t="s">
        <v>1504</v>
      </c>
      <c r="B161" t="s">
        <v>1506</v>
      </c>
      <c r="C161" t="s">
        <v>1229</v>
      </c>
      <c r="D161" t="s">
        <v>206</v>
      </c>
      <c r="E161" s="125" t="s">
        <v>206</v>
      </c>
      <c r="F161" s="125" t="s">
        <v>207</v>
      </c>
      <c r="G161" s="205" t="s">
        <v>116</v>
      </c>
      <c r="H161" s="205" t="s">
        <v>209</v>
      </c>
      <c r="I161" s="205" t="s">
        <v>210</v>
      </c>
      <c r="K161" t="b">
        <v>1</v>
      </c>
    </row>
    <row r="162" spans="1:11" ht="16" x14ac:dyDescent="0.2">
      <c r="A162" s="208" t="s">
        <v>307</v>
      </c>
      <c r="B162" t="s">
        <v>517</v>
      </c>
      <c r="C162" t="s">
        <v>202</v>
      </c>
      <c r="D162" t="s">
        <v>206</v>
      </c>
      <c r="E162" s="123" t="s">
        <v>206</v>
      </c>
      <c r="F162" s="123" t="s">
        <v>207</v>
      </c>
      <c r="G162" s="205" t="s">
        <v>116</v>
      </c>
      <c r="H162" s="205" t="s">
        <v>209</v>
      </c>
      <c r="I162" s="205" t="s">
        <v>210</v>
      </c>
      <c r="J162" t="s">
        <v>519</v>
      </c>
      <c r="K162" t="b">
        <v>1</v>
      </c>
    </row>
    <row r="163" spans="1:11" ht="16" x14ac:dyDescent="0.2">
      <c r="A163" s="208" t="s">
        <v>860</v>
      </c>
      <c r="B163" t="s">
        <v>522</v>
      </c>
      <c r="C163" t="s">
        <v>202</v>
      </c>
      <c r="D163" t="s">
        <v>206</v>
      </c>
      <c r="E163" s="125" t="s">
        <v>345</v>
      </c>
      <c r="F163" s="125" t="s">
        <v>207</v>
      </c>
      <c r="G163" s="205" t="s">
        <v>116</v>
      </c>
      <c r="H163" s="205" t="s">
        <v>209</v>
      </c>
      <c r="I163" s="205" t="s">
        <v>210</v>
      </c>
      <c r="K163" t="b">
        <v>1</v>
      </c>
    </row>
    <row r="164" spans="1:11" ht="16" x14ac:dyDescent="0.2">
      <c r="A164" s="208" t="s">
        <v>1507</v>
      </c>
      <c r="B164" t="s">
        <v>1509</v>
      </c>
      <c r="C164" t="s">
        <v>1229</v>
      </c>
      <c r="D164" t="s">
        <v>626</v>
      </c>
      <c r="E164" s="123" t="s">
        <v>206</v>
      </c>
      <c r="F164" s="123" t="s">
        <v>207</v>
      </c>
      <c r="G164" s="205" t="s">
        <v>116</v>
      </c>
      <c r="H164" s="205" t="s">
        <v>209</v>
      </c>
      <c r="I164" s="205" t="s">
        <v>210</v>
      </c>
      <c r="K164" t="b">
        <v>1</v>
      </c>
    </row>
    <row r="165" spans="1:11" ht="16" x14ac:dyDescent="0.2">
      <c r="A165" s="208" t="s">
        <v>967</v>
      </c>
      <c r="B165" t="s">
        <v>526</v>
      </c>
      <c r="C165" t="s">
        <v>202</v>
      </c>
      <c r="D165" t="s">
        <v>206</v>
      </c>
      <c r="E165" s="125" t="s">
        <v>206</v>
      </c>
      <c r="F165" s="125" t="s">
        <v>207</v>
      </c>
      <c r="G165" s="205" t="s">
        <v>116</v>
      </c>
      <c r="H165" s="205" t="s">
        <v>209</v>
      </c>
      <c r="I165" s="205" t="s">
        <v>210</v>
      </c>
      <c r="K165" t="b">
        <v>1</v>
      </c>
    </row>
    <row r="166" spans="1:11" ht="16" x14ac:dyDescent="0.2">
      <c r="A166" s="208" t="s">
        <v>455</v>
      </c>
      <c r="B166" t="s">
        <v>530</v>
      </c>
      <c r="C166" t="s">
        <v>202</v>
      </c>
      <c r="D166" t="s">
        <v>206</v>
      </c>
      <c r="E166" s="123" t="s">
        <v>314</v>
      </c>
      <c r="F166" s="123" t="s">
        <v>207</v>
      </c>
      <c r="G166" s="205" t="s">
        <v>116</v>
      </c>
      <c r="H166" s="205" t="s">
        <v>209</v>
      </c>
      <c r="I166" s="205" t="s">
        <v>210</v>
      </c>
      <c r="K166" t="b">
        <v>1</v>
      </c>
    </row>
    <row r="167" spans="1:11" ht="16" x14ac:dyDescent="0.2">
      <c r="A167" s="208" t="s">
        <v>1510</v>
      </c>
      <c r="B167" t="s">
        <v>1514</v>
      </c>
      <c r="C167" t="s">
        <v>1380</v>
      </c>
      <c r="D167" t="s">
        <v>238</v>
      </c>
      <c r="E167" s="125" t="s">
        <v>314</v>
      </c>
      <c r="F167" s="125" t="s">
        <v>207</v>
      </c>
      <c r="G167" s="205" t="s">
        <v>116</v>
      </c>
      <c r="H167" s="205" t="s">
        <v>209</v>
      </c>
      <c r="I167" s="205" t="s">
        <v>210</v>
      </c>
      <c r="K167" t="b">
        <v>1</v>
      </c>
    </row>
    <row r="168" spans="1:11" ht="16" x14ac:dyDescent="0.2">
      <c r="A168" s="208" t="s">
        <v>1512</v>
      </c>
      <c r="B168" t="s">
        <v>1515</v>
      </c>
      <c r="C168" t="s">
        <v>1229</v>
      </c>
      <c r="D168" t="s">
        <v>238</v>
      </c>
      <c r="E168" s="123" t="s">
        <v>314</v>
      </c>
      <c r="F168" s="123" t="s">
        <v>207</v>
      </c>
      <c r="G168" s="205" t="s">
        <v>116</v>
      </c>
      <c r="H168" s="205" t="s">
        <v>209</v>
      </c>
      <c r="I168" s="205" t="s">
        <v>210</v>
      </c>
      <c r="K168" t="b">
        <v>1</v>
      </c>
    </row>
    <row r="169" spans="1:11" ht="16" x14ac:dyDescent="0.2">
      <c r="A169" s="208" t="s">
        <v>1513</v>
      </c>
      <c r="B169" t="s">
        <v>1516</v>
      </c>
      <c r="C169" t="s">
        <v>1229</v>
      </c>
      <c r="D169" t="s">
        <v>238</v>
      </c>
      <c r="E169" s="125" t="s">
        <v>314</v>
      </c>
      <c r="F169" s="125" t="s">
        <v>207</v>
      </c>
      <c r="G169" s="205" t="s">
        <v>116</v>
      </c>
      <c r="H169" s="205" t="s">
        <v>209</v>
      </c>
      <c r="I169" s="205" t="s">
        <v>210</v>
      </c>
      <c r="K169" t="b">
        <v>1</v>
      </c>
    </row>
    <row r="170" spans="1:11" ht="16" x14ac:dyDescent="0.2">
      <c r="A170" s="208" t="s">
        <v>832</v>
      </c>
      <c r="B170" t="s">
        <v>533</v>
      </c>
      <c r="C170" t="s">
        <v>202</v>
      </c>
      <c r="D170" t="s">
        <v>238</v>
      </c>
      <c r="E170" s="123" t="s">
        <v>314</v>
      </c>
      <c r="F170" s="123" t="s">
        <v>207</v>
      </c>
      <c r="G170" s="205" t="s">
        <v>116</v>
      </c>
      <c r="H170" s="205" t="s">
        <v>209</v>
      </c>
      <c r="I170" s="205" t="s">
        <v>210</v>
      </c>
      <c r="J170" t="s">
        <v>536</v>
      </c>
      <c r="K170" t="b">
        <v>1</v>
      </c>
    </row>
    <row r="171" spans="1:11" ht="16" x14ac:dyDescent="0.2">
      <c r="A171" s="208" t="s">
        <v>836</v>
      </c>
      <c r="B171" t="s">
        <v>538</v>
      </c>
      <c r="C171" t="s">
        <v>202</v>
      </c>
      <c r="D171" t="s">
        <v>238</v>
      </c>
      <c r="E171" s="125" t="s">
        <v>314</v>
      </c>
      <c r="F171" s="125" t="s">
        <v>207</v>
      </c>
      <c r="G171" s="205" t="s">
        <v>116</v>
      </c>
      <c r="H171" s="205" t="s">
        <v>209</v>
      </c>
      <c r="I171" s="205" t="s">
        <v>210</v>
      </c>
      <c r="J171" t="s">
        <v>541</v>
      </c>
      <c r="K171" t="b">
        <v>1</v>
      </c>
    </row>
    <row r="172" spans="1:11" ht="16" x14ac:dyDescent="0.2">
      <c r="A172" s="208" t="s">
        <v>839</v>
      </c>
      <c r="B172" t="s">
        <v>544</v>
      </c>
      <c r="C172" t="s">
        <v>202</v>
      </c>
      <c r="D172" t="s">
        <v>238</v>
      </c>
      <c r="E172" s="123" t="s">
        <v>206</v>
      </c>
      <c r="F172" s="123" t="s">
        <v>207</v>
      </c>
      <c r="G172" s="205" t="s">
        <v>116</v>
      </c>
      <c r="H172" s="205" t="s">
        <v>209</v>
      </c>
      <c r="I172" s="205" t="s">
        <v>210</v>
      </c>
      <c r="J172" t="s">
        <v>546</v>
      </c>
      <c r="K172" t="b">
        <v>1</v>
      </c>
    </row>
    <row r="173" spans="1:11" ht="16" x14ac:dyDescent="0.2">
      <c r="A173" s="208" t="s">
        <v>1517</v>
      </c>
      <c r="B173" t="s">
        <v>1520</v>
      </c>
      <c r="C173" t="s">
        <v>1229</v>
      </c>
      <c r="D173" t="s">
        <v>206</v>
      </c>
      <c r="E173" s="125" t="s">
        <v>206</v>
      </c>
      <c r="F173" s="125" t="s">
        <v>207</v>
      </c>
      <c r="G173" s="205" t="s">
        <v>116</v>
      </c>
      <c r="H173" s="205" t="s">
        <v>209</v>
      </c>
      <c r="I173" s="205" t="s">
        <v>210</v>
      </c>
      <c r="K173" t="b">
        <v>1</v>
      </c>
    </row>
    <row r="174" spans="1:11" ht="16" x14ac:dyDescent="0.2">
      <c r="A174" s="208" t="s">
        <v>1522</v>
      </c>
      <c r="B174" t="s">
        <v>548</v>
      </c>
      <c r="C174" t="s">
        <v>202</v>
      </c>
      <c r="D174" t="s">
        <v>206</v>
      </c>
      <c r="E174" s="123" t="s">
        <v>206</v>
      </c>
      <c r="F174" s="123" t="s">
        <v>207</v>
      </c>
      <c r="G174" s="205" t="s">
        <v>116</v>
      </c>
      <c r="H174" s="205" t="s">
        <v>209</v>
      </c>
      <c r="I174" s="205" t="s">
        <v>210</v>
      </c>
      <c r="K174" t="b">
        <v>1</v>
      </c>
    </row>
    <row r="175" spans="1:11" ht="16" x14ac:dyDescent="0.2">
      <c r="A175" s="208" t="s">
        <v>1518</v>
      </c>
      <c r="B175" t="s">
        <v>1525</v>
      </c>
      <c r="C175" t="s">
        <v>1229</v>
      </c>
      <c r="D175" t="s">
        <v>206</v>
      </c>
      <c r="E175" s="125" t="s">
        <v>206</v>
      </c>
      <c r="F175" s="125" t="s">
        <v>207</v>
      </c>
      <c r="G175" s="205" t="s">
        <v>116</v>
      </c>
      <c r="H175" s="205" t="s">
        <v>209</v>
      </c>
      <c r="I175" s="205" t="s">
        <v>210</v>
      </c>
      <c r="K175" t="b">
        <v>1</v>
      </c>
    </row>
    <row r="176" spans="1:11" ht="16" x14ac:dyDescent="0.2">
      <c r="A176" s="208" t="s">
        <v>1521</v>
      </c>
      <c r="B176" t="s">
        <v>1528</v>
      </c>
      <c r="C176" t="s">
        <v>1229</v>
      </c>
      <c r="D176" t="s">
        <v>206</v>
      </c>
      <c r="E176" s="123" t="s">
        <v>206</v>
      </c>
      <c r="F176" s="123" t="s">
        <v>207</v>
      </c>
      <c r="G176" s="205" t="s">
        <v>116</v>
      </c>
      <c r="H176" s="205" t="s">
        <v>209</v>
      </c>
      <c r="I176" s="205" t="s">
        <v>210</v>
      </c>
      <c r="K176" t="b">
        <v>1</v>
      </c>
    </row>
    <row r="177" spans="1:11" ht="16" x14ac:dyDescent="0.2">
      <c r="A177" s="208" t="s">
        <v>1523</v>
      </c>
      <c r="B177" t="s">
        <v>1530</v>
      </c>
      <c r="C177" t="s">
        <v>1229</v>
      </c>
      <c r="D177" t="s">
        <v>206</v>
      </c>
      <c r="E177" s="125" t="s">
        <v>206</v>
      </c>
      <c r="F177" s="125" t="s">
        <v>207</v>
      </c>
      <c r="G177" s="205" t="s">
        <v>116</v>
      </c>
      <c r="H177" s="205" t="s">
        <v>209</v>
      </c>
      <c r="I177" s="205" t="s">
        <v>210</v>
      </c>
      <c r="K177" t="b">
        <v>1</v>
      </c>
    </row>
    <row r="178" spans="1:11" ht="16" x14ac:dyDescent="0.2">
      <c r="A178" s="208" t="s">
        <v>1526</v>
      </c>
      <c r="B178" t="s">
        <v>1533</v>
      </c>
      <c r="C178" t="s">
        <v>1229</v>
      </c>
      <c r="D178" t="s">
        <v>206</v>
      </c>
      <c r="E178" s="123" t="s">
        <v>206</v>
      </c>
      <c r="F178" s="123" t="s">
        <v>207</v>
      </c>
      <c r="G178" s="205" t="s">
        <v>116</v>
      </c>
      <c r="H178" s="205" t="s">
        <v>209</v>
      </c>
      <c r="I178" s="205" t="s">
        <v>210</v>
      </c>
      <c r="K178" t="b">
        <v>1</v>
      </c>
    </row>
    <row r="179" spans="1:11" ht="16" x14ac:dyDescent="0.2">
      <c r="A179" s="208" t="s">
        <v>296</v>
      </c>
      <c r="B179" t="s">
        <v>551</v>
      </c>
      <c r="C179" t="s">
        <v>202</v>
      </c>
      <c r="D179" t="s">
        <v>206</v>
      </c>
      <c r="E179" s="125" t="s">
        <v>206</v>
      </c>
      <c r="F179" s="125" t="s">
        <v>207</v>
      </c>
      <c r="G179" s="205" t="s">
        <v>116</v>
      </c>
      <c r="H179" s="205" t="s">
        <v>209</v>
      </c>
      <c r="I179" s="205" t="s">
        <v>210</v>
      </c>
      <c r="K179" t="b">
        <v>1</v>
      </c>
    </row>
    <row r="180" spans="1:11" ht="16" x14ac:dyDescent="0.2">
      <c r="A180" s="208" t="s">
        <v>1531</v>
      </c>
      <c r="B180" t="s">
        <v>1537</v>
      </c>
      <c r="C180" t="s">
        <v>1229</v>
      </c>
      <c r="D180" t="s">
        <v>206</v>
      </c>
      <c r="E180" s="123" t="s">
        <v>206</v>
      </c>
      <c r="F180" s="123" t="s">
        <v>207</v>
      </c>
      <c r="G180" s="205" t="s">
        <v>208</v>
      </c>
      <c r="H180" s="205" t="s">
        <v>209</v>
      </c>
      <c r="I180" s="205" t="s">
        <v>210</v>
      </c>
      <c r="K180" t="b">
        <v>1</v>
      </c>
    </row>
    <row r="181" spans="1:11" ht="16" x14ac:dyDescent="0.2">
      <c r="A181" s="208" t="s">
        <v>1534</v>
      </c>
      <c r="B181" t="s">
        <v>1539</v>
      </c>
      <c r="C181" t="s">
        <v>1229</v>
      </c>
      <c r="D181" t="s">
        <v>206</v>
      </c>
      <c r="E181" s="125" t="s">
        <v>206</v>
      </c>
      <c r="F181" s="125" t="s">
        <v>207</v>
      </c>
      <c r="G181" s="205" t="s">
        <v>208</v>
      </c>
      <c r="H181" s="205" t="s">
        <v>209</v>
      </c>
      <c r="I181" s="205" t="s">
        <v>210</v>
      </c>
      <c r="K181" t="b">
        <v>1</v>
      </c>
    </row>
    <row r="182" spans="1:11" ht="16" x14ac:dyDescent="0.2">
      <c r="A182" s="208" t="s">
        <v>1535</v>
      </c>
      <c r="B182" t="s">
        <v>1543</v>
      </c>
      <c r="C182" t="s">
        <v>1229</v>
      </c>
      <c r="D182" t="s">
        <v>206</v>
      </c>
      <c r="E182" s="123" t="s">
        <v>206</v>
      </c>
      <c r="F182" s="123" t="s">
        <v>207</v>
      </c>
      <c r="G182" s="205" t="s">
        <v>116</v>
      </c>
      <c r="H182" s="205" t="s">
        <v>209</v>
      </c>
      <c r="I182" s="205" t="s">
        <v>210</v>
      </c>
      <c r="K182" t="b">
        <v>1</v>
      </c>
    </row>
    <row r="183" spans="1:11" ht="16" x14ac:dyDescent="0.2">
      <c r="A183" s="208" t="s">
        <v>1538</v>
      </c>
      <c r="B183" t="s">
        <v>1545</v>
      </c>
      <c r="C183" t="s">
        <v>1229</v>
      </c>
      <c r="D183" t="s">
        <v>206</v>
      </c>
      <c r="E183" s="125" t="s">
        <v>345</v>
      </c>
      <c r="F183" s="125" t="s">
        <v>207</v>
      </c>
      <c r="G183" s="205" t="s">
        <v>116</v>
      </c>
      <c r="H183" s="205" t="s">
        <v>209</v>
      </c>
      <c r="I183" s="205" t="s">
        <v>210</v>
      </c>
      <c r="K183" t="b">
        <v>1</v>
      </c>
    </row>
    <row r="184" spans="1:11" ht="16" x14ac:dyDescent="0.2">
      <c r="A184" s="208" t="s">
        <v>1541</v>
      </c>
      <c r="B184" t="s">
        <v>1547</v>
      </c>
      <c r="C184" t="s">
        <v>1380</v>
      </c>
      <c r="D184" t="s">
        <v>626</v>
      </c>
      <c r="E184" s="123" t="s">
        <v>345</v>
      </c>
      <c r="F184" s="123" t="s">
        <v>207</v>
      </c>
      <c r="G184" s="205" t="s">
        <v>116</v>
      </c>
      <c r="H184" s="205" t="s">
        <v>209</v>
      </c>
      <c r="I184" s="205" t="s">
        <v>210</v>
      </c>
      <c r="K184" t="b">
        <v>1</v>
      </c>
    </row>
    <row r="185" spans="1:11" ht="16" x14ac:dyDescent="0.2">
      <c r="A185" s="208" t="s">
        <v>1544</v>
      </c>
      <c r="B185" t="s">
        <v>1550</v>
      </c>
      <c r="C185" t="s">
        <v>1229</v>
      </c>
      <c r="D185" t="s">
        <v>626</v>
      </c>
      <c r="E185" s="125" t="s">
        <v>345</v>
      </c>
      <c r="F185" s="125" t="s">
        <v>207</v>
      </c>
      <c r="G185" s="205" t="s">
        <v>116</v>
      </c>
      <c r="H185" s="205" t="s">
        <v>209</v>
      </c>
      <c r="I185" s="205" t="s">
        <v>210</v>
      </c>
      <c r="K185" t="b">
        <v>1</v>
      </c>
    </row>
    <row r="186" spans="1:11" ht="16" x14ac:dyDescent="0.2">
      <c r="A186" s="208" t="s">
        <v>1546</v>
      </c>
      <c r="B186" t="s">
        <v>1553</v>
      </c>
      <c r="C186" t="s">
        <v>1229</v>
      </c>
      <c r="D186" t="s">
        <v>626</v>
      </c>
      <c r="E186" s="123" t="s">
        <v>345</v>
      </c>
      <c r="F186" s="123" t="s">
        <v>207</v>
      </c>
      <c r="G186" s="205" t="s">
        <v>116</v>
      </c>
      <c r="H186" s="205" t="s">
        <v>209</v>
      </c>
      <c r="I186" s="205" t="s">
        <v>210</v>
      </c>
      <c r="K186" t="b">
        <v>1</v>
      </c>
    </row>
    <row r="187" spans="1:11" ht="16" x14ac:dyDescent="0.2">
      <c r="A187" s="208" t="s">
        <v>1549</v>
      </c>
      <c r="B187" t="s">
        <v>1555</v>
      </c>
      <c r="C187" t="s">
        <v>1229</v>
      </c>
      <c r="D187" t="s">
        <v>626</v>
      </c>
      <c r="E187" s="125" t="s">
        <v>206</v>
      </c>
      <c r="F187" s="125" t="s">
        <v>207</v>
      </c>
      <c r="G187" s="205" t="s">
        <v>116</v>
      </c>
      <c r="H187" s="205" t="s">
        <v>209</v>
      </c>
      <c r="I187" s="205" t="s">
        <v>210</v>
      </c>
      <c r="K187" t="b">
        <v>1</v>
      </c>
    </row>
    <row r="188" spans="1:11" ht="16" x14ac:dyDescent="0.2">
      <c r="A188" s="208" t="s">
        <v>1551</v>
      </c>
      <c r="B188" t="s">
        <v>1558</v>
      </c>
      <c r="C188" t="s">
        <v>1229</v>
      </c>
      <c r="D188" t="s">
        <v>206</v>
      </c>
      <c r="E188" s="123" t="s">
        <v>206</v>
      </c>
      <c r="F188" s="123" t="s">
        <v>207</v>
      </c>
      <c r="G188" s="205" t="s">
        <v>116</v>
      </c>
      <c r="H188" s="205" t="s">
        <v>209</v>
      </c>
      <c r="I188" s="205" t="s">
        <v>210</v>
      </c>
      <c r="K188" t="b">
        <v>1</v>
      </c>
    </row>
    <row r="189" spans="1:11" ht="16" x14ac:dyDescent="0.2">
      <c r="A189" s="208" t="s">
        <v>1554</v>
      </c>
      <c r="B189" t="s">
        <v>1559</v>
      </c>
      <c r="C189" t="s">
        <v>1229</v>
      </c>
      <c r="D189" t="s">
        <v>206</v>
      </c>
      <c r="E189" s="125" t="s">
        <v>314</v>
      </c>
      <c r="F189" s="125" t="s">
        <v>207</v>
      </c>
      <c r="G189" s="205" t="s">
        <v>116</v>
      </c>
      <c r="H189" s="205" t="s">
        <v>209</v>
      </c>
      <c r="I189" s="205" t="s">
        <v>210</v>
      </c>
      <c r="K189" t="b">
        <v>1</v>
      </c>
    </row>
    <row r="190" spans="1:11" ht="16" x14ac:dyDescent="0.2">
      <c r="A190" s="208" t="s">
        <v>1556</v>
      </c>
      <c r="B190" t="s">
        <v>1562</v>
      </c>
      <c r="C190" t="s">
        <v>1229</v>
      </c>
      <c r="D190" t="s">
        <v>238</v>
      </c>
      <c r="E190" s="123" t="s">
        <v>314</v>
      </c>
      <c r="F190" s="123" t="s">
        <v>207</v>
      </c>
      <c r="G190" s="205" t="s">
        <v>116</v>
      </c>
      <c r="H190" s="205" t="s">
        <v>209</v>
      </c>
      <c r="I190" s="205" t="s">
        <v>210</v>
      </c>
      <c r="K190" t="b">
        <v>1</v>
      </c>
    </row>
    <row r="191" spans="1:11" ht="16" x14ac:dyDescent="0.2">
      <c r="A191" s="208" t="s">
        <v>648</v>
      </c>
      <c r="B191" t="s">
        <v>553</v>
      </c>
      <c r="C191" t="s">
        <v>202</v>
      </c>
      <c r="D191" t="s">
        <v>238</v>
      </c>
      <c r="E191" s="125" t="s">
        <v>314</v>
      </c>
      <c r="F191" s="125" t="s">
        <v>207</v>
      </c>
      <c r="G191" s="205" t="s">
        <v>116</v>
      </c>
      <c r="H191" s="205" t="s">
        <v>209</v>
      </c>
      <c r="I191" s="205" t="s">
        <v>210</v>
      </c>
      <c r="K191" t="b">
        <v>1</v>
      </c>
    </row>
    <row r="192" spans="1:11" ht="16" x14ac:dyDescent="0.2">
      <c r="A192" s="208" t="s">
        <v>1560</v>
      </c>
      <c r="B192" t="s">
        <v>1564</v>
      </c>
      <c r="C192" t="s">
        <v>1229</v>
      </c>
      <c r="D192" t="s">
        <v>238</v>
      </c>
      <c r="E192" s="123" t="s">
        <v>314</v>
      </c>
      <c r="F192" s="123" t="s">
        <v>207</v>
      </c>
      <c r="G192" s="205" t="s">
        <v>116</v>
      </c>
      <c r="H192" s="205" t="s">
        <v>209</v>
      </c>
      <c r="I192" s="205" t="s">
        <v>210</v>
      </c>
      <c r="K192" t="b">
        <v>1</v>
      </c>
    </row>
    <row r="193" spans="1:11" ht="16" x14ac:dyDescent="0.2">
      <c r="A193" s="208" t="s">
        <v>1563</v>
      </c>
      <c r="B193" t="s">
        <v>1567</v>
      </c>
      <c r="C193" t="s">
        <v>1229</v>
      </c>
      <c r="D193" t="s">
        <v>238</v>
      </c>
      <c r="E193" s="125" t="s">
        <v>314</v>
      </c>
      <c r="F193" s="125" t="s">
        <v>207</v>
      </c>
      <c r="G193" s="205" t="s">
        <v>116</v>
      </c>
      <c r="H193" s="205" t="s">
        <v>209</v>
      </c>
      <c r="I193" s="205" t="s">
        <v>210</v>
      </c>
      <c r="K193" t="b">
        <v>1</v>
      </c>
    </row>
    <row r="194" spans="1:11" ht="16" x14ac:dyDescent="0.2">
      <c r="A194" s="208" t="s">
        <v>509</v>
      </c>
      <c r="B194" t="s">
        <v>557</v>
      </c>
      <c r="C194" t="s">
        <v>202</v>
      </c>
      <c r="D194" t="s">
        <v>238</v>
      </c>
      <c r="E194" s="123" t="s">
        <v>206</v>
      </c>
      <c r="F194" s="123" t="s">
        <v>207</v>
      </c>
      <c r="G194" s="205" t="s">
        <v>116</v>
      </c>
      <c r="H194" s="205" t="s">
        <v>209</v>
      </c>
      <c r="I194" s="205" t="s">
        <v>210</v>
      </c>
      <c r="K194" t="b">
        <v>1</v>
      </c>
    </row>
    <row r="195" spans="1:11" ht="16" x14ac:dyDescent="0.2">
      <c r="A195" s="208" t="s">
        <v>1565</v>
      </c>
      <c r="B195" t="s">
        <v>1572</v>
      </c>
      <c r="C195" t="s">
        <v>1229</v>
      </c>
      <c r="D195" t="s">
        <v>206</v>
      </c>
      <c r="E195" s="125" t="s">
        <v>206</v>
      </c>
      <c r="F195" s="125" t="s">
        <v>207</v>
      </c>
      <c r="G195" s="205" t="s">
        <v>116</v>
      </c>
      <c r="H195" s="205" t="s">
        <v>209</v>
      </c>
      <c r="I195" s="205" t="s">
        <v>210</v>
      </c>
      <c r="K195" t="b">
        <v>1</v>
      </c>
    </row>
    <row r="196" spans="1:11" ht="16" x14ac:dyDescent="0.2">
      <c r="A196" s="208" t="s">
        <v>1568</v>
      </c>
      <c r="B196" t="s">
        <v>1575</v>
      </c>
      <c r="C196" t="s">
        <v>1229</v>
      </c>
      <c r="D196" t="s">
        <v>206</v>
      </c>
      <c r="E196" s="123" t="s">
        <v>206</v>
      </c>
      <c r="F196" s="123" t="s">
        <v>207</v>
      </c>
      <c r="G196" s="205" t="s">
        <v>116</v>
      </c>
      <c r="H196" s="205" t="s">
        <v>209</v>
      </c>
      <c r="I196" s="205" t="s">
        <v>210</v>
      </c>
      <c r="K196" t="b">
        <v>1</v>
      </c>
    </row>
    <row r="197" spans="1:11" ht="16" x14ac:dyDescent="0.2">
      <c r="A197" s="208" t="s">
        <v>1570</v>
      </c>
      <c r="B197" t="s">
        <v>1576</v>
      </c>
      <c r="C197" t="s">
        <v>1229</v>
      </c>
      <c r="D197" t="s">
        <v>564</v>
      </c>
      <c r="E197" s="125" t="s">
        <v>206</v>
      </c>
      <c r="F197" s="125" t="s">
        <v>207</v>
      </c>
      <c r="G197" s="205" t="s">
        <v>116</v>
      </c>
      <c r="H197" s="205" t="s">
        <v>209</v>
      </c>
      <c r="I197" s="205" t="s">
        <v>210</v>
      </c>
      <c r="K197" t="b">
        <v>1</v>
      </c>
    </row>
    <row r="198" spans="1:11" ht="16" x14ac:dyDescent="0.2">
      <c r="A198" s="208" t="s">
        <v>1573</v>
      </c>
      <c r="B198" t="s">
        <v>1579</v>
      </c>
      <c r="C198" t="s">
        <v>1229</v>
      </c>
      <c r="D198" t="s">
        <v>206</v>
      </c>
      <c r="E198" s="123" t="s">
        <v>206</v>
      </c>
      <c r="F198" s="123" t="s">
        <v>207</v>
      </c>
      <c r="G198" s="205" t="s">
        <v>116</v>
      </c>
      <c r="H198" s="205" t="s">
        <v>209</v>
      </c>
      <c r="I198" s="205" t="s">
        <v>210</v>
      </c>
      <c r="K198" t="b">
        <v>1</v>
      </c>
    </row>
    <row r="199" spans="1:11" ht="16" x14ac:dyDescent="0.2">
      <c r="A199" s="208" t="s">
        <v>1119</v>
      </c>
      <c r="B199" t="s">
        <v>561</v>
      </c>
      <c r="C199" t="s">
        <v>202</v>
      </c>
      <c r="D199" t="s">
        <v>564</v>
      </c>
      <c r="E199" s="125" t="s">
        <v>206</v>
      </c>
      <c r="F199" s="125" t="s">
        <v>207</v>
      </c>
      <c r="G199" s="205" t="s">
        <v>116</v>
      </c>
      <c r="H199" s="205" t="s">
        <v>209</v>
      </c>
      <c r="I199" s="205" t="s">
        <v>210</v>
      </c>
      <c r="K199" t="b">
        <v>1</v>
      </c>
    </row>
    <row r="200" spans="1:11" ht="16" x14ac:dyDescent="0.2">
      <c r="A200" s="208" t="s">
        <v>1577</v>
      </c>
      <c r="B200" t="s">
        <v>1584</v>
      </c>
      <c r="C200" t="s">
        <v>1229</v>
      </c>
      <c r="D200" t="s">
        <v>206</v>
      </c>
      <c r="E200" s="123" t="s">
        <v>314</v>
      </c>
      <c r="F200" s="123" t="s">
        <v>207</v>
      </c>
      <c r="G200" s="205" t="s">
        <v>116</v>
      </c>
      <c r="H200" s="205" t="s">
        <v>209</v>
      </c>
      <c r="I200" s="205" t="s">
        <v>210</v>
      </c>
      <c r="K200" t="b">
        <v>1</v>
      </c>
    </row>
    <row r="201" spans="1:11" ht="16" x14ac:dyDescent="0.2">
      <c r="A201" s="208" t="s">
        <v>1580</v>
      </c>
      <c r="B201" t="s">
        <v>1587</v>
      </c>
      <c r="C201" t="s">
        <v>1229</v>
      </c>
      <c r="D201" t="s">
        <v>238</v>
      </c>
      <c r="E201" s="125" t="s">
        <v>206</v>
      </c>
      <c r="F201" s="125" t="s">
        <v>207</v>
      </c>
      <c r="G201" s="205" t="s">
        <v>208</v>
      </c>
      <c r="H201" s="205" t="s">
        <v>209</v>
      </c>
      <c r="I201" s="205" t="s">
        <v>210</v>
      </c>
      <c r="K201" t="b">
        <v>1</v>
      </c>
    </row>
    <row r="202" spans="1:11" ht="16" x14ac:dyDescent="0.2">
      <c r="A202" s="208" t="s">
        <v>1582</v>
      </c>
      <c r="B202" t="s">
        <v>1590</v>
      </c>
      <c r="C202" t="s">
        <v>1229</v>
      </c>
      <c r="D202" t="s">
        <v>206</v>
      </c>
      <c r="E202" s="123" t="s">
        <v>206</v>
      </c>
      <c r="F202" s="123" t="s">
        <v>207</v>
      </c>
      <c r="G202" s="205" t="s">
        <v>208</v>
      </c>
      <c r="H202" s="205" t="s">
        <v>209</v>
      </c>
      <c r="I202" s="205" t="s">
        <v>210</v>
      </c>
      <c r="K202" t="b">
        <v>1</v>
      </c>
    </row>
    <row r="203" spans="1:11" ht="16" x14ac:dyDescent="0.2">
      <c r="A203" s="208" t="s">
        <v>1585</v>
      </c>
      <c r="B203" t="s">
        <v>1591</v>
      </c>
      <c r="C203" t="s">
        <v>1229</v>
      </c>
      <c r="D203" t="s">
        <v>206</v>
      </c>
      <c r="E203" s="125" t="s">
        <v>206</v>
      </c>
      <c r="F203" s="125" t="s">
        <v>207</v>
      </c>
      <c r="G203" s="205" t="s">
        <v>208</v>
      </c>
      <c r="H203" s="205" t="s">
        <v>209</v>
      </c>
      <c r="I203" s="205" t="s">
        <v>210</v>
      </c>
      <c r="K203" t="b">
        <v>1</v>
      </c>
    </row>
    <row r="204" spans="1:11" ht="16" x14ac:dyDescent="0.2">
      <c r="A204" s="208" t="s">
        <v>1589</v>
      </c>
      <c r="B204" t="s">
        <v>1592</v>
      </c>
      <c r="C204" t="s">
        <v>1229</v>
      </c>
      <c r="D204" t="s">
        <v>206</v>
      </c>
      <c r="E204" s="123" t="s">
        <v>314</v>
      </c>
      <c r="F204" s="123" t="s">
        <v>207</v>
      </c>
      <c r="G204" s="205" t="s">
        <v>208</v>
      </c>
      <c r="H204" s="205" t="s">
        <v>209</v>
      </c>
      <c r="I204" s="205" t="s">
        <v>210</v>
      </c>
      <c r="K204" t="b">
        <v>1</v>
      </c>
    </row>
    <row r="205" spans="1:11" ht="16" x14ac:dyDescent="0.2">
      <c r="A205" s="208" t="s">
        <v>239</v>
      </c>
      <c r="B205" t="s">
        <v>236</v>
      </c>
      <c r="C205" t="s">
        <v>202</v>
      </c>
      <c r="D205" t="s">
        <v>238</v>
      </c>
      <c r="E205" s="125" t="s">
        <v>314</v>
      </c>
      <c r="F205" s="125" t="s">
        <v>207</v>
      </c>
      <c r="G205" s="205" t="s">
        <v>116</v>
      </c>
      <c r="H205" s="205" t="s">
        <v>209</v>
      </c>
      <c r="I205" s="205" t="s">
        <v>210</v>
      </c>
      <c r="J205" t="s">
        <v>234</v>
      </c>
      <c r="K205" t="b">
        <v>1</v>
      </c>
    </row>
    <row r="206" spans="1:11" ht="16" x14ac:dyDescent="0.2">
      <c r="A206" s="208" t="s">
        <v>447</v>
      </c>
      <c r="B206" t="s">
        <v>567</v>
      </c>
      <c r="C206" t="s">
        <v>202</v>
      </c>
      <c r="D206" t="s">
        <v>238</v>
      </c>
      <c r="E206" s="123" t="s">
        <v>314</v>
      </c>
      <c r="F206" s="123" t="s">
        <v>207</v>
      </c>
      <c r="G206" s="205" t="s">
        <v>116</v>
      </c>
      <c r="H206" s="205" t="s">
        <v>209</v>
      </c>
      <c r="I206" s="205" t="s">
        <v>210</v>
      </c>
      <c r="K206" t="b">
        <v>1</v>
      </c>
    </row>
    <row r="207" spans="1:11" ht="16" x14ac:dyDescent="0.2">
      <c r="A207" s="208" t="s">
        <v>699</v>
      </c>
      <c r="B207" t="s">
        <v>572</v>
      </c>
      <c r="C207" t="s">
        <v>202</v>
      </c>
      <c r="D207" t="s">
        <v>238</v>
      </c>
      <c r="E207" s="125" t="s">
        <v>314</v>
      </c>
      <c r="F207" s="125" t="s">
        <v>207</v>
      </c>
      <c r="G207" s="205" t="s">
        <v>116</v>
      </c>
      <c r="H207" s="205" t="s">
        <v>209</v>
      </c>
      <c r="I207" s="205" t="s">
        <v>210</v>
      </c>
      <c r="K207" t="b">
        <v>1</v>
      </c>
    </row>
    <row r="208" spans="1:11" ht="16" x14ac:dyDescent="0.2">
      <c r="A208" s="208" t="s">
        <v>692</v>
      </c>
      <c r="B208" t="s">
        <v>575</v>
      </c>
      <c r="C208" t="s">
        <v>202</v>
      </c>
      <c r="D208" t="s">
        <v>238</v>
      </c>
      <c r="E208" s="123" t="s">
        <v>314</v>
      </c>
      <c r="F208" s="123" t="s">
        <v>207</v>
      </c>
      <c r="G208" s="205" t="s">
        <v>116</v>
      </c>
      <c r="H208" s="205" t="s">
        <v>209</v>
      </c>
      <c r="I208" s="205" t="s">
        <v>210</v>
      </c>
      <c r="K208" t="b">
        <v>1</v>
      </c>
    </row>
    <row r="209" spans="1:11" ht="16" x14ac:dyDescent="0.2">
      <c r="A209" s="208" t="s">
        <v>1595</v>
      </c>
      <c r="B209" t="s">
        <v>579</v>
      </c>
      <c r="C209" t="s">
        <v>202</v>
      </c>
      <c r="D209" t="s">
        <v>238</v>
      </c>
      <c r="E209" s="125" t="s">
        <v>314</v>
      </c>
      <c r="F209" s="125" t="s">
        <v>207</v>
      </c>
      <c r="G209" s="205" t="s">
        <v>116</v>
      </c>
      <c r="H209" s="205" t="s">
        <v>209</v>
      </c>
      <c r="I209" s="205" t="s">
        <v>210</v>
      </c>
      <c r="K209" t="b">
        <v>1</v>
      </c>
    </row>
    <row r="210" spans="1:11" ht="16" x14ac:dyDescent="0.2">
      <c r="A210" s="208" t="s">
        <v>1593</v>
      </c>
      <c r="B210" t="s">
        <v>1599</v>
      </c>
      <c r="C210" t="s">
        <v>1229</v>
      </c>
      <c r="D210" t="s">
        <v>564</v>
      </c>
      <c r="E210" s="123" t="s">
        <v>314</v>
      </c>
      <c r="F210" s="123" t="s">
        <v>207</v>
      </c>
      <c r="G210" s="205" t="s">
        <v>116</v>
      </c>
      <c r="H210" s="205" t="s">
        <v>209</v>
      </c>
      <c r="I210" s="205" t="s">
        <v>210</v>
      </c>
      <c r="K210" t="b">
        <v>1</v>
      </c>
    </row>
    <row r="211" spans="1:11" ht="16" x14ac:dyDescent="0.2">
      <c r="A211" s="208" t="s">
        <v>689</v>
      </c>
      <c r="B211" t="s">
        <v>584</v>
      </c>
      <c r="C211" t="s">
        <v>202</v>
      </c>
      <c r="D211" t="s">
        <v>564</v>
      </c>
      <c r="E211" s="125" t="s">
        <v>314</v>
      </c>
      <c r="F211" s="125" t="s">
        <v>207</v>
      </c>
      <c r="G211" s="205" t="s">
        <v>116</v>
      </c>
      <c r="H211" s="205" t="s">
        <v>209</v>
      </c>
      <c r="I211" s="205" t="s">
        <v>210</v>
      </c>
      <c r="J211" t="s">
        <v>586</v>
      </c>
      <c r="K211" t="b">
        <v>1</v>
      </c>
    </row>
    <row r="212" spans="1:11" ht="16" x14ac:dyDescent="0.2">
      <c r="A212" s="208" t="s">
        <v>1594</v>
      </c>
      <c r="B212" t="s">
        <v>1602</v>
      </c>
      <c r="C212" t="s">
        <v>1229</v>
      </c>
      <c r="D212" t="s">
        <v>564</v>
      </c>
      <c r="E212" s="123" t="s">
        <v>314</v>
      </c>
      <c r="F212" s="123" t="s">
        <v>207</v>
      </c>
      <c r="G212" s="205" t="s">
        <v>116</v>
      </c>
      <c r="H212" s="205" t="s">
        <v>209</v>
      </c>
      <c r="I212" s="205" t="s">
        <v>210</v>
      </c>
      <c r="K212" t="b">
        <v>1</v>
      </c>
    </row>
    <row r="213" spans="1:11" ht="16" x14ac:dyDescent="0.2">
      <c r="A213" s="208" t="s">
        <v>1597</v>
      </c>
      <c r="B213" t="s">
        <v>1603</v>
      </c>
      <c r="C213" t="s">
        <v>1380</v>
      </c>
      <c r="D213" t="s">
        <v>564</v>
      </c>
      <c r="E213" s="125" t="s">
        <v>314</v>
      </c>
      <c r="F213" s="125" t="s">
        <v>207</v>
      </c>
      <c r="G213" s="205" t="s">
        <v>116</v>
      </c>
      <c r="H213" s="205" t="s">
        <v>209</v>
      </c>
      <c r="I213" s="205" t="s">
        <v>210</v>
      </c>
      <c r="K213" t="b">
        <v>1</v>
      </c>
    </row>
    <row r="214" spans="1:11" ht="16" x14ac:dyDescent="0.2">
      <c r="A214" s="208" t="s">
        <v>1600</v>
      </c>
      <c r="B214" t="s">
        <v>1604</v>
      </c>
      <c r="C214" t="s">
        <v>1229</v>
      </c>
      <c r="D214" t="s">
        <v>564</v>
      </c>
      <c r="E214" s="123" t="s">
        <v>314</v>
      </c>
      <c r="F214" s="123" t="s">
        <v>207</v>
      </c>
      <c r="G214" s="205" t="s">
        <v>116</v>
      </c>
      <c r="H214" s="205" t="s">
        <v>209</v>
      </c>
      <c r="I214" s="205" t="s">
        <v>210</v>
      </c>
      <c r="K214" t="b">
        <v>1</v>
      </c>
    </row>
    <row r="215" spans="1:11" ht="16" x14ac:dyDescent="0.2">
      <c r="A215" s="208" t="s">
        <v>422</v>
      </c>
      <c r="B215" t="s">
        <v>588</v>
      </c>
      <c r="C215" t="s">
        <v>202</v>
      </c>
      <c r="D215" t="s">
        <v>238</v>
      </c>
      <c r="E215" s="125" t="s">
        <v>314</v>
      </c>
      <c r="F215" s="125" t="s">
        <v>207</v>
      </c>
      <c r="G215" s="205" t="s">
        <v>116</v>
      </c>
      <c r="H215" s="205" t="s">
        <v>209</v>
      </c>
      <c r="I215" s="205" t="s">
        <v>210</v>
      </c>
      <c r="K215" t="b">
        <v>1</v>
      </c>
    </row>
    <row r="216" spans="1:11" ht="16" x14ac:dyDescent="0.2">
      <c r="A216" s="208" t="s">
        <v>410</v>
      </c>
      <c r="B216" t="s">
        <v>592</v>
      </c>
      <c r="C216" t="s">
        <v>202</v>
      </c>
      <c r="D216" t="s">
        <v>238</v>
      </c>
      <c r="E216" s="123" t="s">
        <v>314</v>
      </c>
      <c r="F216" s="123" t="s">
        <v>207</v>
      </c>
      <c r="G216" s="205" t="s">
        <v>116</v>
      </c>
      <c r="H216" s="205" t="s">
        <v>209</v>
      </c>
      <c r="I216" s="205" t="s">
        <v>210</v>
      </c>
      <c r="K216" t="b">
        <v>1</v>
      </c>
    </row>
    <row r="217" spans="1:11" ht="16" x14ac:dyDescent="0.2">
      <c r="A217" s="208" t="s">
        <v>427</v>
      </c>
      <c r="B217" t="s">
        <v>597</v>
      </c>
      <c r="C217" t="s">
        <v>202</v>
      </c>
      <c r="D217" t="s">
        <v>238</v>
      </c>
      <c r="E217" s="125" t="s">
        <v>314</v>
      </c>
      <c r="F217" s="125" t="s">
        <v>207</v>
      </c>
      <c r="G217" s="205" t="s">
        <v>116</v>
      </c>
      <c r="H217" s="205" t="s">
        <v>209</v>
      </c>
      <c r="I217" s="205" t="s">
        <v>210</v>
      </c>
      <c r="K217" t="b">
        <v>1</v>
      </c>
    </row>
    <row r="218" spans="1:11" ht="16" x14ac:dyDescent="0.2">
      <c r="A218" s="208" t="s">
        <v>878</v>
      </c>
      <c r="B218" t="s">
        <v>600</v>
      </c>
      <c r="C218" t="s">
        <v>202</v>
      </c>
      <c r="D218" t="s">
        <v>238</v>
      </c>
      <c r="E218" s="123" t="s">
        <v>206</v>
      </c>
      <c r="F218" s="123" t="s">
        <v>207</v>
      </c>
      <c r="G218" s="205" t="s">
        <v>116</v>
      </c>
      <c r="H218" s="205" t="s">
        <v>209</v>
      </c>
      <c r="I218" s="205" t="s">
        <v>210</v>
      </c>
      <c r="J218" t="s">
        <v>602</v>
      </c>
      <c r="K218" t="b">
        <v>1</v>
      </c>
    </row>
    <row r="219" spans="1:11" ht="16" x14ac:dyDescent="0.2">
      <c r="A219" s="208" t="s">
        <v>1041</v>
      </c>
      <c r="B219" t="s">
        <v>605</v>
      </c>
      <c r="C219" t="s">
        <v>202</v>
      </c>
      <c r="D219" t="s">
        <v>238</v>
      </c>
      <c r="E219" s="125" t="s">
        <v>314</v>
      </c>
      <c r="F219" s="125" t="s">
        <v>207</v>
      </c>
      <c r="G219" s="205" t="s">
        <v>116</v>
      </c>
      <c r="H219" s="205" t="s">
        <v>209</v>
      </c>
      <c r="I219" s="205" t="s">
        <v>210</v>
      </c>
      <c r="J219" t="s">
        <v>607</v>
      </c>
      <c r="K219" t="b">
        <v>1</v>
      </c>
    </row>
    <row r="220" spans="1:11" ht="16" x14ac:dyDescent="0.2">
      <c r="A220" s="208" t="s">
        <v>1000</v>
      </c>
      <c r="B220" t="s">
        <v>610</v>
      </c>
      <c r="C220" t="s">
        <v>202</v>
      </c>
      <c r="D220" t="s">
        <v>564</v>
      </c>
      <c r="E220" s="123" t="s">
        <v>246</v>
      </c>
      <c r="F220" s="123" t="s">
        <v>207</v>
      </c>
      <c r="G220" s="205" t="s">
        <v>116</v>
      </c>
      <c r="H220" s="205" t="s">
        <v>209</v>
      </c>
      <c r="I220" s="205" t="s">
        <v>210</v>
      </c>
      <c r="K220" t="b">
        <v>1</v>
      </c>
    </row>
    <row r="221" spans="1:11" ht="16" x14ac:dyDescent="0.2">
      <c r="A221" s="208" t="s">
        <v>702</v>
      </c>
      <c r="B221" t="s">
        <v>614</v>
      </c>
      <c r="C221" t="s">
        <v>202</v>
      </c>
      <c r="D221" t="s">
        <v>238</v>
      </c>
      <c r="E221" s="125" t="s">
        <v>246</v>
      </c>
      <c r="F221" s="125" t="s">
        <v>207</v>
      </c>
      <c r="G221" s="205" t="s">
        <v>116</v>
      </c>
      <c r="H221" s="205" t="s">
        <v>209</v>
      </c>
      <c r="I221" s="205" t="s">
        <v>210</v>
      </c>
      <c r="K221" t="b">
        <v>1</v>
      </c>
    </row>
    <row r="222" spans="1:11" ht="16" x14ac:dyDescent="0.2">
      <c r="A222" s="208" t="s">
        <v>1605</v>
      </c>
      <c r="B222" t="s">
        <v>1610</v>
      </c>
      <c r="C222" t="s">
        <v>1229</v>
      </c>
      <c r="D222" t="s">
        <v>205</v>
      </c>
      <c r="E222" s="123" t="s">
        <v>280</v>
      </c>
      <c r="F222" s="123" t="s">
        <v>207</v>
      </c>
      <c r="G222" s="205" t="s">
        <v>116</v>
      </c>
      <c r="H222" s="205" t="s">
        <v>209</v>
      </c>
      <c r="I222" s="205" t="s">
        <v>210</v>
      </c>
      <c r="K222" t="b">
        <v>1</v>
      </c>
    </row>
    <row r="223" spans="1:11" ht="16" x14ac:dyDescent="0.2">
      <c r="A223" s="208" t="s">
        <v>1607</v>
      </c>
      <c r="B223" t="s">
        <v>1611</v>
      </c>
      <c r="C223" t="s">
        <v>1229</v>
      </c>
      <c r="D223" t="s">
        <v>205</v>
      </c>
      <c r="E223" s="125" t="s">
        <v>206</v>
      </c>
      <c r="F223" s="125" t="s">
        <v>207</v>
      </c>
      <c r="G223" s="205" t="s">
        <v>116</v>
      </c>
      <c r="H223" s="205" t="s">
        <v>209</v>
      </c>
      <c r="I223" s="205" t="s">
        <v>210</v>
      </c>
      <c r="K223" t="b">
        <v>1</v>
      </c>
    </row>
    <row r="224" spans="1:11" ht="16" x14ac:dyDescent="0.2">
      <c r="A224" s="208" t="s">
        <v>1612</v>
      </c>
      <c r="B224" t="s">
        <v>617</v>
      </c>
      <c r="C224" t="s">
        <v>202</v>
      </c>
      <c r="D224" t="s">
        <v>205</v>
      </c>
      <c r="E224" s="123" t="s">
        <v>345</v>
      </c>
      <c r="F224" s="123" t="s">
        <v>207</v>
      </c>
      <c r="G224" s="205" t="s">
        <v>116</v>
      </c>
      <c r="H224" s="205" t="s">
        <v>209</v>
      </c>
      <c r="I224" s="205" t="s">
        <v>210</v>
      </c>
      <c r="K224" t="b">
        <v>1</v>
      </c>
    </row>
    <row r="225" spans="1:11" ht="16" x14ac:dyDescent="0.2">
      <c r="A225" s="208" t="s">
        <v>1608</v>
      </c>
      <c r="B225" t="s">
        <v>1613</v>
      </c>
      <c r="C225" t="s">
        <v>1229</v>
      </c>
      <c r="D225" t="s">
        <v>206</v>
      </c>
      <c r="E225" s="125" t="s">
        <v>206</v>
      </c>
      <c r="F225" s="125" t="s">
        <v>207</v>
      </c>
      <c r="G225" s="205" t="s">
        <v>116</v>
      </c>
      <c r="H225" s="205" t="s">
        <v>209</v>
      </c>
      <c r="I225" s="205" t="s">
        <v>210</v>
      </c>
      <c r="K225" t="b">
        <v>1</v>
      </c>
    </row>
    <row r="226" spans="1:11" ht="16" x14ac:dyDescent="0.2">
      <c r="A226" s="208" t="s">
        <v>940</v>
      </c>
      <c r="B226" t="s">
        <v>620</v>
      </c>
      <c r="C226" t="s">
        <v>202</v>
      </c>
      <c r="D226" t="s">
        <v>206</v>
      </c>
      <c r="E226" s="123" t="s">
        <v>206</v>
      </c>
      <c r="F226" s="123" t="s">
        <v>207</v>
      </c>
      <c r="G226" s="205" t="s">
        <v>116</v>
      </c>
      <c r="H226" s="205" t="s">
        <v>209</v>
      </c>
      <c r="I226" s="205" t="s">
        <v>210</v>
      </c>
      <c r="K226" t="b">
        <v>1</v>
      </c>
    </row>
    <row r="227" spans="1:11" ht="16" x14ac:dyDescent="0.2">
      <c r="A227" s="208" t="s">
        <v>857</v>
      </c>
      <c r="B227" t="s">
        <v>624</v>
      </c>
      <c r="C227" t="s">
        <v>202</v>
      </c>
      <c r="D227" t="s">
        <v>626</v>
      </c>
      <c r="E227" s="125" t="s">
        <v>206</v>
      </c>
      <c r="F227" s="125" t="s">
        <v>207</v>
      </c>
      <c r="G227" s="205" t="s">
        <v>116</v>
      </c>
      <c r="H227" s="205" t="s">
        <v>209</v>
      </c>
      <c r="I227" s="205" t="s">
        <v>210</v>
      </c>
      <c r="J227" t="s">
        <v>627</v>
      </c>
      <c r="K227" t="b">
        <v>1</v>
      </c>
    </row>
    <row r="228" spans="1:11" ht="16" x14ac:dyDescent="0.2">
      <c r="A228" s="208" t="s">
        <v>866</v>
      </c>
      <c r="B228" t="s">
        <v>630</v>
      </c>
      <c r="C228" t="s">
        <v>202</v>
      </c>
      <c r="D228" t="s">
        <v>206</v>
      </c>
      <c r="E228" s="123" t="s">
        <v>206</v>
      </c>
      <c r="F228" s="123" t="s">
        <v>207</v>
      </c>
      <c r="G228" s="205" t="s">
        <v>116</v>
      </c>
      <c r="H228" s="205" t="s">
        <v>209</v>
      </c>
      <c r="I228" s="205" t="s">
        <v>210</v>
      </c>
      <c r="K228" t="b">
        <v>1</v>
      </c>
    </row>
    <row r="229" spans="1:11" ht="16" x14ac:dyDescent="0.2">
      <c r="A229" s="208" t="s">
        <v>978</v>
      </c>
      <c r="B229" t="s">
        <v>633</v>
      </c>
      <c r="C229" t="s">
        <v>202</v>
      </c>
      <c r="D229" t="s">
        <v>206</v>
      </c>
      <c r="E229" s="125" t="s">
        <v>206</v>
      </c>
      <c r="F229" s="125" t="s">
        <v>207</v>
      </c>
      <c r="G229" s="205" t="s">
        <v>116</v>
      </c>
      <c r="H229" s="205" t="s">
        <v>209</v>
      </c>
      <c r="I229" s="205" t="s">
        <v>210</v>
      </c>
      <c r="K229" t="b">
        <v>1</v>
      </c>
    </row>
    <row r="230" spans="1:11" ht="16" x14ac:dyDescent="0.2">
      <c r="A230" s="208" t="s">
        <v>869</v>
      </c>
      <c r="B230" t="s">
        <v>637</v>
      </c>
      <c r="C230" t="s">
        <v>202</v>
      </c>
      <c r="D230" t="s">
        <v>206</v>
      </c>
      <c r="E230" s="123" t="s">
        <v>206</v>
      </c>
      <c r="F230" s="123" t="s">
        <v>207</v>
      </c>
      <c r="G230" s="205" t="s">
        <v>116</v>
      </c>
      <c r="H230" s="205" t="s">
        <v>209</v>
      </c>
      <c r="I230" s="205" t="s">
        <v>210</v>
      </c>
      <c r="K230" t="b">
        <v>1</v>
      </c>
    </row>
    <row r="231" spans="1:11" ht="16" x14ac:dyDescent="0.2">
      <c r="A231" s="208" t="s">
        <v>872</v>
      </c>
      <c r="B231" t="s">
        <v>641</v>
      </c>
      <c r="C231" t="s">
        <v>202</v>
      </c>
      <c r="D231" t="s">
        <v>206</v>
      </c>
      <c r="E231" s="125" t="s">
        <v>206</v>
      </c>
      <c r="F231" s="125" t="s">
        <v>207</v>
      </c>
      <c r="G231" s="205" t="s">
        <v>116</v>
      </c>
      <c r="H231" s="205" t="s">
        <v>209</v>
      </c>
      <c r="I231" s="205" t="s">
        <v>210</v>
      </c>
      <c r="K231" t="b">
        <v>1</v>
      </c>
    </row>
    <row r="232" spans="1:11" ht="16" x14ac:dyDescent="0.2">
      <c r="A232" s="208" t="s">
        <v>984</v>
      </c>
      <c r="B232" t="s">
        <v>646</v>
      </c>
      <c r="C232" t="s">
        <v>202</v>
      </c>
      <c r="D232" t="s">
        <v>206</v>
      </c>
      <c r="E232" s="123" t="s">
        <v>206</v>
      </c>
      <c r="F232" s="123" t="s">
        <v>207</v>
      </c>
      <c r="G232" s="205" t="s">
        <v>116</v>
      </c>
      <c r="H232" s="205" t="s">
        <v>209</v>
      </c>
      <c r="I232" s="205" t="s">
        <v>210</v>
      </c>
      <c r="K232" t="b">
        <v>1</v>
      </c>
    </row>
    <row r="233" spans="1:11" ht="16" x14ac:dyDescent="0.2">
      <c r="A233" s="208" t="s">
        <v>987</v>
      </c>
      <c r="B233" t="s">
        <v>650</v>
      </c>
      <c r="C233" t="s">
        <v>202</v>
      </c>
      <c r="D233" t="s">
        <v>206</v>
      </c>
      <c r="E233" s="125" t="s">
        <v>345</v>
      </c>
      <c r="F233" s="125" t="s">
        <v>207</v>
      </c>
      <c r="G233" s="205" t="s">
        <v>116</v>
      </c>
      <c r="H233" s="205" t="s">
        <v>209</v>
      </c>
      <c r="I233" s="205" t="s">
        <v>210</v>
      </c>
      <c r="K233" t="b">
        <v>1</v>
      </c>
    </row>
    <row r="234" spans="1:11" ht="16" x14ac:dyDescent="0.2">
      <c r="A234" s="208" t="s">
        <v>900</v>
      </c>
      <c r="B234" t="s">
        <v>654</v>
      </c>
      <c r="C234" t="s">
        <v>202</v>
      </c>
      <c r="D234" t="s">
        <v>206</v>
      </c>
      <c r="E234" s="123" t="s">
        <v>345</v>
      </c>
      <c r="F234" s="123" t="s">
        <v>207</v>
      </c>
      <c r="G234" s="205" t="s">
        <v>116</v>
      </c>
      <c r="H234" s="205" t="s">
        <v>209</v>
      </c>
      <c r="I234" s="205" t="s">
        <v>210</v>
      </c>
      <c r="J234" t="s">
        <v>656</v>
      </c>
      <c r="K234" t="b">
        <v>1</v>
      </c>
    </row>
    <row r="235" spans="1:11" ht="16" x14ac:dyDescent="0.2">
      <c r="A235" s="208" t="s">
        <v>904</v>
      </c>
      <c r="B235" t="s">
        <v>659</v>
      </c>
      <c r="C235" t="s">
        <v>202</v>
      </c>
      <c r="D235" t="s">
        <v>206</v>
      </c>
      <c r="E235" s="125" t="s">
        <v>345</v>
      </c>
      <c r="F235" s="125" t="s">
        <v>207</v>
      </c>
      <c r="G235" s="205" t="s">
        <v>116</v>
      </c>
      <c r="H235" s="205" t="s">
        <v>209</v>
      </c>
      <c r="I235" s="205" t="s">
        <v>210</v>
      </c>
      <c r="J235" t="s">
        <v>661</v>
      </c>
      <c r="K235" t="b">
        <v>1</v>
      </c>
    </row>
    <row r="236" spans="1:11" ht="16" x14ac:dyDescent="0.2">
      <c r="A236" s="208" t="s">
        <v>346</v>
      </c>
      <c r="B236" t="s">
        <v>663</v>
      </c>
      <c r="C236" t="s">
        <v>202</v>
      </c>
      <c r="D236" t="s">
        <v>626</v>
      </c>
      <c r="E236" s="123" t="s">
        <v>345</v>
      </c>
      <c r="F236" s="123" t="s">
        <v>207</v>
      </c>
      <c r="G236" s="205" t="s">
        <v>116</v>
      </c>
      <c r="H236" s="205" t="s">
        <v>209</v>
      </c>
      <c r="I236" s="205" t="s">
        <v>210</v>
      </c>
      <c r="J236" t="s">
        <v>665</v>
      </c>
      <c r="K236" t="b">
        <v>1</v>
      </c>
    </row>
    <row r="237" spans="1:11" ht="16" x14ac:dyDescent="0.2">
      <c r="A237" s="208" t="s">
        <v>958</v>
      </c>
      <c r="B237" t="s">
        <v>668</v>
      </c>
      <c r="C237" t="s">
        <v>202</v>
      </c>
      <c r="D237" t="s">
        <v>626</v>
      </c>
      <c r="E237" s="125" t="s">
        <v>345</v>
      </c>
      <c r="F237" s="125" t="s">
        <v>207</v>
      </c>
      <c r="G237" s="205" t="s">
        <v>116</v>
      </c>
      <c r="H237" s="205" t="s">
        <v>209</v>
      </c>
      <c r="I237" s="205" t="s">
        <v>210</v>
      </c>
      <c r="K237" t="b">
        <v>1</v>
      </c>
    </row>
    <row r="238" spans="1:11" ht="16" x14ac:dyDescent="0.2">
      <c r="A238" s="208" t="s">
        <v>943</v>
      </c>
      <c r="B238" t="s">
        <v>672</v>
      </c>
      <c r="C238" t="s">
        <v>202</v>
      </c>
      <c r="D238" t="s">
        <v>626</v>
      </c>
      <c r="E238" s="123" t="s">
        <v>345</v>
      </c>
      <c r="F238" s="123" t="s">
        <v>207</v>
      </c>
      <c r="G238" s="205" t="s">
        <v>116</v>
      </c>
      <c r="H238" s="205" t="s">
        <v>209</v>
      </c>
      <c r="I238" s="205" t="s">
        <v>210</v>
      </c>
      <c r="K238" t="b">
        <v>1</v>
      </c>
    </row>
    <row r="239" spans="1:11" ht="16" x14ac:dyDescent="0.2">
      <c r="A239" s="208" t="s">
        <v>961</v>
      </c>
      <c r="B239" t="s">
        <v>676</v>
      </c>
      <c r="C239" t="s">
        <v>202</v>
      </c>
      <c r="D239" t="s">
        <v>626</v>
      </c>
      <c r="E239" s="125" t="s">
        <v>345</v>
      </c>
      <c r="F239" s="125" t="s">
        <v>207</v>
      </c>
      <c r="G239" s="205" t="s">
        <v>116</v>
      </c>
      <c r="H239" s="205" t="s">
        <v>209</v>
      </c>
      <c r="I239" s="205" t="s">
        <v>210</v>
      </c>
      <c r="K239" t="b">
        <v>1</v>
      </c>
    </row>
    <row r="240" spans="1:11" ht="16" x14ac:dyDescent="0.2">
      <c r="A240" s="208" t="s">
        <v>964</v>
      </c>
      <c r="B240" t="s">
        <v>679</v>
      </c>
      <c r="C240" t="s">
        <v>202</v>
      </c>
      <c r="D240" t="s">
        <v>626</v>
      </c>
      <c r="E240" s="123" t="s">
        <v>345</v>
      </c>
      <c r="F240" s="123" t="s">
        <v>207</v>
      </c>
      <c r="G240" s="205" t="s">
        <v>116</v>
      </c>
      <c r="H240" s="205" t="s">
        <v>209</v>
      </c>
      <c r="I240" s="205" t="s">
        <v>210</v>
      </c>
      <c r="K240" t="b">
        <v>1</v>
      </c>
    </row>
    <row r="241" spans="1:11" ht="16" x14ac:dyDescent="0.2">
      <c r="A241" s="208" t="s">
        <v>947</v>
      </c>
      <c r="B241" t="s">
        <v>683</v>
      </c>
      <c r="C241" t="s">
        <v>202</v>
      </c>
      <c r="D241" t="s">
        <v>626</v>
      </c>
      <c r="E241" s="125" t="s">
        <v>345</v>
      </c>
      <c r="F241" s="125" t="s">
        <v>207</v>
      </c>
      <c r="G241" s="205" t="s">
        <v>116</v>
      </c>
      <c r="H241" s="205" t="s">
        <v>209</v>
      </c>
      <c r="I241" s="205" t="s">
        <v>210</v>
      </c>
      <c r="K241" t="b">
        <v>1</v>
      </c>
    </row>
    <row r="242" spans="1:11" ht="16" x14ac:dyDescent="0.2">
      <c r="A242" s="208" t="s">
        <v>950</v>
      </c>
      <c r="B242" t="s">
        <v>687</v>
      </c>
      <c r="C242" t="s">
        <v>202</v>
      </c>
      <c r="D242" t="s">
        <v>626</v>
      </c>
      <c r="E242" s="123" t="s">
        <v>345</v>
      </c>
      <c r="F242" s="123" t="s">
        <v>207</v>
      </c>
      <c r="G242" s="205" t="s">
        <v>116</v>
      </c>
      <c r="H242" s="205" t="s">
        <v>209</v>
      </c>
      <c r="I242" s="205" t="s">
        <v>210</v>
      </c>
      <c r="K242" t="b">
        <v>1</v>
      </c>
    </row>
    <row r="243" spans="1:11" ht="16" x14ac:dyDescent="0.2">
      <c r="A243" s="208" t="s">
        <v>357</v>
      </c>
      <c r="B243" t="s">
        <v>690</v>
      </c>
      <c r="C243" t="s">
        <v>202</v>
      </c>
      <c r="D243" t="s">
        <v>626</v>
      </c>
      <c r="E243" s="125" t="s">
        <v>345</v>
      </c>
      <c r="F243" s="125" t="s">
        <v>207</v>
      </c>
      <c r="G243" s="205" t="s">
        <v>116</v>
      </c>
      <c r="H243" s="205" t="s">
        <v>209</v>
      </c>
      <c r="I243" s="205" t="s">
        <v>210</v>
      </c>
      <c r="K243" t="b">
        <v>1</v>
      </c>
    </row>
    <row r="244" spans="1:11" ht="16" x14ac:dyDescent="0.2">
      <c r="A244" s="208" t="s">
        <v>350</v>
      </c>
      <c r="B244" t="s">
        <v>694</v>
      </c>
      <c r="C244" t="s">
        <v>202</v>
      </c>
      <c r="D244" t="s">
        <v>626</v>
      </c>
      <c r="E244" s="123" t="s">
        <v>345</v>
      </c>
      <c r="F244" s="123" t="s">
        <v>207</v>
      </c>
      <c r="G244" s="205" t="s">
        <v>116</v>
      </c>
      <c r="H244" s="205" t="s">
        <v>209</v>
      </c>
      <c r="I244" s="205" t="s">
        <v>210</v>
      </c>
      <c r="K244" t="b">
        <v>1</v>
      </c>
    </row>
    <row r="245" spans="1:11" ht="16" x14ac:dyDescent="0.2">
      <c r="A245" s="208" t="s">
        <v>354</v>
      </c>
      <c r="B245" t="s">
        <v>697</v>
      </c>
      <c r="C245" t="s">
        <v>202</v>
      </c>
      <c r="D245" t="s">
        <v>626</v>
      </c>
      <c r="E245" s="125" t="s">
        <v>345</v>
      </c>
      <c r="F245" s="125" t="s">
        <v>207</v>
      </c>
      <c r="G245" s="205" t="s">
        <v>116</v>
      </c>
      <c r="H245" s="205" t="s">
        <v>209</v>
      </c>
      <c r="I245" s="205" t="s">
        <v>210</v>
      </c>
      <c r="K245" t="b">
        <v>1</v>
      </c>
    </row>
    <row r="246" spans="1:11" ht="16" x14ac:dyDescent="0.2">
      <c r="A246" s="208" t="s">
        <v>1614</v>
      </c>
      <c r="B246" t="s">
        <v>1619</v>
      </c>
      <c r="C246" t="s">
        <v>1380</v>
      </c>
      <c r="D246" t="s">
        <v>626</v>
      </c>
      <c r="E246" s="123" t="s">
        <v>345</v>
      </c>
      <c r="F246" s="123" t="s">
        <v>207</v>
      </c>
      <c r="G246" s="205" t="s">
        <v>116</v>
      </c>
      <c r="H246" s="205" t="s">
        <v>209</v>
      </c>
      <c r="I246" s="205" t="s">
        <v>210</v>
      </c>
      <c r="K246" t="b">
        <v>1</v>
      </c>
    </row>
    <row r="247" spans="1:11" ht="16" x14ac:dyDescent="0.2">
      <c r="A247" s="208" t="s">
        <v>591</v>
      </c>
      <c r="B247" t="s">
        <v>700</v>
      </c>
      <c r="C247" t="s">
        <v>202</v>
      </c>
      <c r="D247" t="s">
        <v>626</v>
      </c>
      <c r="E247" s="125" t="s">
        <v>345</v>
      </c>
      <c r="F247" s="125" t="s">
        <v>207</v>
      </c>
      <c r="G247" s="205" t="s">
        <v>116</v>
      </c>
      <c r="H247" s="205" t="s">
        <v>209</v>
      </c>
      <c r="I247" s="205" t="s">
        <v>210</v>
      </c>
      <c r="K247" t="b">
        <v>1</v>
      </c>
    </row>
    <row r="248" spans="1:11" ht="16" x14ac:dyDescent="0.2">
      <c r="A248" s="208" t="s">
        <v>1616</v>
      </c>
      <c r="B248" t="s">
        <v>1621</v>
      </c>
      <c r="C248" t="s">
        <v>1229</v>
      </c>
      <c r="D248" t="s">
        <v>626</v>
      </c>
      <c r="E248" s="123" t="s">
        <v>345</v>
      </c>
      <c r="F248" s="123" t="s">
        <v>207</v>
      </c>
      <c r="G248" s="205" t="s">
        <v>116</v>
      </c>
      <c r="H248" s="205" t="s">
        <v>209</v>
      </c>
      <c r="I248" s="205" t="s">
        <v>210</v>
      </c>
      <c r="K248" t="b">
        <v>1</v>
      </c>
    </row>
    <row r="249" spans="1:11" ht="16" x14ac:dyDescent="0.2">
      <c r="A249" s="208" t="s">
        <v>1617</v>
      </c>
      <c r="B249" t="s">
        <v>1623</v>
      </c>
      <c r="C249" t="s">
        <v>1229</v>
      </c>
      <c r="D249" t="s">
        <v>626</v>
      </c>
      <c r="E249" s="125" t="s">
        <v>345</v>
      </c>
      <c r="F249" s="125" t="s">
        <v>207</v>
      </c>
      <c r="G249" s="205" t="s">
        <v>116</v>
      </c>
      <c r="H249" s="205" t="s">
        <v>209</v>
      </c>
      <c r="I249" s="205" t="s">
        <v>210</v>
      </c>
      <c r="K249" t="b">
        <v>1</v>
      </c>
    </row>
    <row r="250" spans="1:11" ht="16" x14ac:dyDescent="0.2">
      <c r="A250" s="208" t="s">
        <v>1618</v>
      </c>
      <c r="B250" t="s">
        <v>1624</v>
      </c>
      <c r="C250" t="s">
        <v>1229</v>
      </c>
      <c r="D250" t="s">
        <v>626</v>
      </c>
      <c r="E250" s="123" t="s">
        <v>345</v>
      </c>
      <c r="F250" s="123" t="s">
        <v>207</v>
      </c>
      <c r="G250" s="205" t="s">
        <v>116</v>
      </c>
      <c r="H250" s="205" t="s">
        <v>209</v>
      </c>
      <c r="I250" s="205" t="s">
        <v>210</v>
      </c>
      <c r="K250" t="b">
        <v>1</v>
      </c>
    </row>
    <row r="251" spans="1:11" ht="16" x14ac:dyDescent="0.2">
      <c r="A251" s="208" t="s">
        <v>1620</v>
      </c>
      <c r="B251" t="s">
        <v>1625</v>
      </c>
      <c r="C251" t="s">
        <v>1229</v>
      </c>
      <c r="D251" t="s">
        <v>626</v>
      </c>
      <c r="E251" s="125" t="s">
        <v>345</v>
      </c>
      <c r="F251" s="125" t="s">
        <v>207</v>
      </c>
      <c r="G251" s="205" t="s">
        <v>116</v>
      </c>
      <c r="H251" s="205" t="s">
        <v>209</v>
      </c>
      <c r="I251" s="205" t="s">
        <v>210</v>
      </c>
      <c r="K251" t="b">
        <v>1</v>
      </c>
    </row>
    <row r="252" spans="1:11" ht="16" x14ac:dyDescent="0.2">
      <c r="A252" s="208" t="s">
        <v>582</v>
      </c>
      <c r="B252" t="s">
        <v>704</v>
      </c>
      <c r="C252" t="s">
        <v>202</v>
      </c>
      <c r="D252" t="s">
        <v>626</v>
      </c>
      <c r="E252" s="123" t="s">
        <v>345</v>
      </c>
      <c r="F252" s="123" t="s">
        <v>207</v>
      </c>
      <c r="G252" s="205" t="s">
        <v>116</v>
      </c>
      <c r="H252" s="205" t="s">
        <v>209</v>
      </c>
      <c r="I252" s="205" t="s">
        <v>210</v>
      </c>
      <c r="K252" t="b">
        <v>1</v>
      </c>
    </row>
    <row r="253" spans="1:11" ht="16" x14ac:dyDescent="0.2">
      <c r="A253" s="208" t="s">
        <v>1622</v>
      </c>
      <c r="B253" t="s">
        <v>1626</v>
      </c>
      <c r="C253" t="s">
        <v>1229</v>
      </c>
      <c r="D253" t="s">
        <v>626</v>
      </c>
      <c r="E253" s="125" t="s">
        <v>345</v>
      </c>
      <c r="F253" s="125" t="s">
        <v>207</v>
      </c>
      <c r="G253" s="205" t="s">
        <v>116</v>
      </c>
      <c r="H253" s="205" t="s">
        <v>209</v>
      </c>
      <c r="I253" s="205" t="s">
        <v>210</v>
      </c>
      <c r="K253" t="b">
        <v>1</v>
      </c>
    </row>
    <row r="254" spans="1:11" ht="16" x14ac:dyDescent="0.2">
      <c r="A254" s="208" t="s">
        <v>1056</v>
      </c>
      <c r="B254" t="s">
        <v>708</v>
      </c>
      <c r="C254" t="s">
        <v>202</v>
      </c>
      <c r="D254" t="s">
        <v>626</v>
      </c>
      <c r="E254" s="123" t="s">
        <v>345</v>
      </c>
      <c r="F254" s="123" t="s">
        <v>207</v>
      </c>
      <c r="G254" s="205" t="s">
        <v>116</v>
      </c>
      <c r="H254" s="205" t="s">
        <v>209</v>
      </c>
      <c r="I254" s="205" t="s">
        <v>210</v>
      </c>
      <c r="J254" t="s">
        <v>710</v>
      </c>
      <c r="K254" t="b">
        <v>1</v>
      </c>
    </row>
    <row r="255" spans="1:11" ht="16" x14ac:dyDescent="0.2">
      <c r="A255" s="208" t="s">
        <v>1628</v>
      </c>
      <c r="B255" t="s">
        <v>1629</v>
      </c>
      <c r="C255" t="s">
        <v>1229</v>
      </c>
      <c r="D255" t="s">
        <v>626</v>
      </c>
      <c r="E255" s="125" t="s">
        <v>345</v>
      </c>
      <c r="F255" s="125" t="s">
        <v>207</v>
      </c>
      <c r="G255" s="205" t="s">
        <v>116</v>
      </c>
      <c r="H255" s="205" t="s">
        <v>209</v>
      </c>
      <c r="I255" s="205" t="s">
        <v>210</v>
      </c>
      <c r="K255" t="b">
        <v>1</v>
      </c>
    </row>
    <row r="256" spans="1:11" ht="16" x14ac:dyDescent="0.2">
      <c r="A256" s="208" t="s">
        <v>2158</v>
      </c>
      <c r="B256" t="s">
        <v>712</v>
      </c>
      <c r="C256" t="s">
        <v>202</v>
      </c>
      <c r="D256" t="s">
        <v>626</v>
      </c>
      <c r="E256" s="123" t="s">
        <v>345</v>
      </c>
      <c r="F256" s="123" t="s">
        <v>207</v>
      </c>
      <c r="G256" s="205" t="s">
        <v>116</v>
      </c>
      <c r="H256" s="205" t="s">
        <v>209</v>
      </c>
      <c r="I256" s="205" t="s">
        <v>210</v>
      </c>
      <c r="J256" t="s">
        <v>367</v>
      </c>
      <c r="K256" t="b">
        <v>1</v>
      </c>
    </row>
    <row r="257" spans="1:11" ht="16" x14ac:dyDescent="0.2">
      <c r="A257" s="208" t="s">
        <v>2159</v>
      </c>
      <c r="B257" t="s">
        <v>716</v>
      </c>
      <c r="C257" t="s">
        <v>202</v>
      </c>
      <c r="D257" t="s">
        <v>626</v>
      </c>
      <c r="E257" s="125" t="s">
        <v>345</v>
      </c>
      <c r="F257" s="125" t="s">
        <v>207</v>
      </c>
      <c r="G257" s="205" t="s">
        <v>116</v>
      </c>
      <c r="H257" s="205" t="s">
        <v>209</v>
      </c>
      <c r="I257" s="205" t="s">
        <v>210</v>
      </c>
      <c r="J257" t="s">
        <v>373</v>
      </c>
      <c r="K257" t="b">
        <v>1</v>
      </c>
    </row>
    <row r="258" spans="1:11" ht="16" x14ac:dyDescent="0.2">
      <c r="A258" s="208" t="s">
        <v>381</v>
      </c>
      <c r="B258" t="s">
        <v>720</v>
      </c>
      <c r="C258" t="s">
        <v>202</v>
      </c>
      <c r="D258" t="s">
        <v>626</v>
      </c>
      <c r="E258" s="123" t="s">
        <v>345</v>
      </c>
      <c r="F258" s="123" t="s">
        <v>207</v>
      </c>
      <c r="G258" s="205" t="s">
        <v>116</v>
      </c>
      <c r="H258" s="205" t="s">
        <v>209</v>
      </c>
      <c r="I258" s="205" t="s">
        <v>210</v>
      </c>
      <c r="J258" t="s">
        <v>723</v>
      </c>
      <c r="K258" t="b">
        <v>1</v>
      </c>
    </row>
    <row r="259" spans="1:11" ht="16" x14ac:dyDescent="0.2">
      <c r="A259" s="208" t="s">
        <v>1627</v>
      </c>
      <c r="B259" t="s">
        <v>1630</v>
      </c>
      <c r="C259" t="s">
        <v>1229</v>
      </c>
      <c r="D259" t="s">
        <v>626</v>
      </c>
      <c r="E259" s="125" t="s">
        <v>345</v>
      </c>
      <c r="F259" s="125" t="s">
        <v>207</v>
      </c>
      <c r="G259" s="205" t="s">
        <v>116</v>
      </c>
      <c r="H259" s="205" t="s">
        <v>209</v>
      </c>
      <c r="I259" s="205" t="s">
        <v>210</v>
      </c>
      <c r="K259" t="b">
        <v>1</v>
      </c>
    </row>
    <row r="260" spans="1:11" ht="16" x14ac:dyDescent="0.2">
      <c r="A260" s="208" t="s">
        <v>595</v>
      </c>
      <c r="B260" t="s">
        <v>725</v>
      </c>
      <c r="C260" t="s">
        <v>202</v>
      </c>
      <c r="D260" t="s">
        <v>626</v>
      </c>
      <c r="E260" s="123" t="s">
        <v>345</v>
      </c>
      <c r="F260" s="123" t="s">
        <v>207</v>
      </c>
      <c r="G260" s="205" t="s">
        <v>116</v>
      </c>
      <c r="H260" s="205" t="s">
        <v>209</v>
      </c>
      <c r="I260" s="205" t="s">
        <v>210</v>
      </c>
      <c r="K260" t="b">
        <v>1</v>
      </c>
    </row>
    <row r="261" spans="1:11" ht="16" x14ac:dyDescent="0.2">
      <c r="A261" s="208" t="s">
        <v>599</v>
      </c>
      <c r="B261" t="s">
        <v>729</v>
      </c>
      <c r="C261" t="s">
        <v>202</v>
      </c>
      <c r="D261" t="s">
        <v>626</v>
      </c>
      <c r="E261" s="125" t="s">
        <v>345</v>
      </c>
      <c r="F261" s="125" t="s">
        <v>207</v>
      </c>
      <c r="G261" s="205" t="s">
        <v>116</v>
      </c>
      <c r="H261" s="205" t="s">
        <v>209</v>
      </c>
      <c r="I261" s="205" t="s">
        <v>210</v>
      </c>
      <c r="K261" t="b">
        <v>1</v>
      </c>
    </row>
    <row r="262" spans="1:11" ht="16" x14ac:dyDescent="0.2">
      <c r="A262" s="208" t="s">
        <v>1155</v>
      </c>
      <c r="B262" t="s">
        <v>733</v>
      </c>
      <c r="C262" t="s">
        <v>202</v>
      </c>
      <c r="D262" t="s">
        <v>626</v>
      </c>
      <c r="E262" s="123" t="s">
        <v>206</v>
      </c>
      <c r="F262" s="123" t="s">
        <v>207</v>
      </c>
      <c r="G262" s="205" t="s">
        <v>116</v>
      </c>
      <c r="H262" s="205" t="s">
        <v>209</v>
      </c>
      <c r="I262" s="205" t="s">
        <v>210</v>
      </c>
      <c r="K262" t="b">
        <v>1</v>
      </c>
    </row>
    <row r="263" spans="1:11" ht="16" x14ac:dyDescent="0.2">
      <c r="A263" s="208" t="s">
        <v>1159</v>
      </c>
      <c r="B263" t="s">
        <v>738</v>
      </c>
      <c r="C263" t="s">
        <v>202</v>
      </c>
      <c r="D263" t="s">
        <v>626</v>
      </c>
      <c r="E263" s="125" t="s">
        <v>206</v>
      </c>
      <c r="F263" s="125" t="s">
        <v>207</v>
      </c>
      <c r="G263" s="205" t="s">
        <v>116</v>
      </c>
      <c r="H263" s="205" t="s">
        <v>209</v>
      </c>
      <c r="I263" s="205" t="s">
        <v>210</v>
      </c>
      <c r="K263" t="b">
        <v>1</v>
      </c>
    </row>
    <row r="264" spans="1:11" ht="16" x14ac:dyDescent="0.2">
      <c r="A264" s="208" t="s">
        <v>1162</v>
      </c>
      <c r="B264" t="s">
        <v>742</v>
      </c>
      <c r="C264" t="s">
        <v>202</v>
      </c>
      <c r="D264" t="s">
        <v>626</v>
      </c>
      <c r="E264" s="123" t="s">
        <v>206</v>
      </c>
      <c r="F264" s="123" t="s">
        <v>207</v>
      </c>
      <c r="G264" s="205" t="s">
        <v>116</v>
      </c>
      <c r="H264" s="205" t="s">
        <v>209</v>
      </c>
      <c r="I264" s="205" t="s">
        <v>210</v>
      </c>
      <c r="K264" t="b">
        <v>1</v>
      </c>
    </row>
    <row r="265" spans="1:11" ht="16" x14ac:dyDescent="0.2">
      <c r="A265" s="208" t="s">
        <v>1631</v>
      </c>
      <c r="B265" t="s">
        <v>745</v>
      </c>
      <c r="C265" t="s">
        <v>202</v>
      </c>
      <c r="D265" t="s">
        <v>626</v>
      </c>
      <c r="E265" s="125" t="s">
        <v>206</v>
      </c>
      <c r="F265" s="125" t="s">
        <v>207</v>
      </c>
      <c r="G265" s="205" t="s">
        <v>116</v>
      </c>
      <c r="H265" s="205" t="s">
        <v>747</v>
      </c>
      <c r="I265" s="205" t="s">
        <v>210</v>
      </c>
      <c r="K265" t="b">
        <v>1</v>
      </c>
    </row>
    <row r="266" spans="1:11" ht="16" x14ac:dyDescent="0.2">
      <c r="A266" s="208" t="s">
        <v>1633</v>
      </c>
      <c r="B266" t="s">
        <v>750</v>
      </c>
      <c r="C266" t="s">
        <v>202</v>
      </c>
      <c r="D266" t="s">
        <v>626</v>
      </c>
      <c r="E266" s="123" t="s">
        <v>206</v>
      </c>
      <c r="F266" s="123" t="s">
        <v>207</v>
      </c>
      <c r="G266" s="205" t="s">
        <v>116</v>
      </c>
      <c r="H266" s="205" t="s">
        <v>747</v>
      </c>
      <c r="I266" s="205" t="s">
        <v>210</v>
      </c>
      <c r="K266" t="b">
        <v>1</v>
      </c>
    </row>
    <row r="267" spans="1:11" ht="16" x14ac:dyDescent="0.2">
      <c r="A267" s="208" t="s">
        <v>954</v>
      </c>
      <c r="B267" t="s">
        <v>753</v>
      </c>
      <c r="C267" t="s">
        <v>202</v>
      </c>
      <c r="D267" t="s">
        <v>626</v>
      </c>
      <c r="E267" s="125" t="s">
        <v>206</v>
      </c>
      <c r="F267" s="125" t="s">
        <v>207</v>
      </c>
      <c r="G267" s="205" t="s">
        <v>116</v>
      </c>
      <c r="H267" s="205" t="s">
        <v>209</v>
      </c>
      <c r="I267" s="205" t="s">
        <v>210</v>
      </c>
      <c r="K267" t="b">
        <v>1</v>
      </c>
    </row>
    <row r="268" spans="1:11" ht="16" x14ac:dyDescent="0.2">
      <c r="A268" s="208" t="s">
        <v>933</v>
      </c>
      <c r="B268" t="s">
        <v>758</v>
      </c>
      <c r="C268" t="s">
        <v>202</v>
      </c>
      <c r="D268" t="s">
        <v>206</v>
      </c>
      <c r="E268" s="123" t="s">
        <v>314</v>
      </c>
      <c r="F268" s="123" t="s">
        <v>207</v>
      </c>
      <c r="G268" s="205" t="s">
        <v>116</v>
      </c>
      <c r="H268" s="205" t="s">
        <v>209</v>
      </c>
      <c r="I268" s="205" t="s">
        <v>210</v>
      </c>
      <c r="J268" t="s">
        <v>761</v>
      </c>
      <c r="K268" t="b">
        <v>1</v>
      </c>
    </row>
    <row r="269" spans="1:11" ht="16" x14ac:dyDescent="0.2">
      <c r="A269" s="208" t="s">
        <v>474</v>
      </c>
      <c r="B269" t="s">
        <v>763</v>
      </c>
      <c r="C269" t="s">
        <v>202</v>
      </c>
      <c r="D269" t="s">
        <v>206</v>
      </c>
      <c r="E269" s="125" t="s">
        <v>345</v>
      </c>
      <c r="F269" s="125" t="s">
        <v>207</v>
      </c>
      <c r="G269" s="205" t="s">
        <v>116</v>
      </c>
      <c r="H269" s="205" t="s">
        <v>209</v>
      </c>
      <c r="I269" s="205" t="s">
        <v>210</v>
      </c>
      <c r="K269" t="b">
        <v>1</v>
      </c>
    </row>
    <row r="270" spans="1:11" ht="16" x14ac:dyDescent="0.2">
      <c r="A270" s="208" t="s">
        <v>1196</v>
      </c>
      <c r="B270" t="s">
        <v>766</v>
      </c>
      <c r="C270" t="s">
        <v>202</v>
      </c>
      <c r="D270" t="s">
        <v>206</v>
      </c>
      <c r="E270" s="123" t="s">
        <v>345</v>
      </c>
      <c r="F270" s="123" t="s">
        <v>207</v>
      </c>
      <c r="G270" s="205" t="s">
        <v>116</v>
      </c>
      <c r="H270" s="205" t="s">
        <v>209</v>
      </c>
      <c r="I270" s="205" t="s">
        <v>210</v>
      </c>
      <c r="J270" t="s">
        <v>769</v>
      </c>
      <c r="K270" t="b">
        <v>1</v>
      </c>
    </row>
    <row r="271" spans="1:11" ht="16" x14ac:dyDescent="0.2">
      <c r="A271" s="208" t="s">
        <v>1199</v>
      </c>
      <c r="B271" t="s">
        <v>771</v>
      </c>
      <c r="C271" t="s">
        <v>202</v>
      </c>
      <c r="D271" t="s">
        <v>206</v>
      </c>
      <c r="E271" s="125" t="s">
        <v>345</v>
      </c>
      <c r="F271" s="125" t="s">
        <v>207</v>
      </c>
      <c r="G271" s="205" t="s">
        <v>116</v>
      </c>
      <c r="H271" s="205" t="s">
        <v>209</v>
      </c>
      <c r="I271" s="205" t="s">
        <v>210</v>
      </c>
      <c r="K271" t="b">
        <v>1</v>
      </c>
    </row>
    <row r="272" spans="1:11" ht="16" x14ac:dyDescent="0.2">
      <c r="A272" s="208" t="s">
        <v>315</v>
      </c>
      <c r="B272" t="s">
        <v>775</v>
      </c>
      <c r="C272" t="s">
        <v>202</v>
      </c>
      <c r="D272" t="s">
        <v>206</v>
      </c>
      <c r="E272" s="123" t="s">
        <v>345</v>
      </c>
      <c r="F272" s="123" t="s">
        <v>207</v>
      </c>
      <c r="G272" s="205" t="s">
        <v>116</v>
      </c>
      <c r="H272" s="205" t="s">
        <v>209</v>
      </c>
      <c r="I272" s="205" t="s">
        <v>210</v>
      </c>
      <c r="K272" t="b">
        <v>1</v>
      </c>
    </row>
    <row r="273" spans="1:11" ht="16" x14ac:dyDescent="0.2">
      <c r="A273" s="208" t="s">
        <v>1632</v>
      </c>
      <c r="B273" t="s">
        <v>1643</v>
      </c>
      <c r="C273" t="s">
        <v>1229</v>
      </c>
      <c r="D273" t="s">
        <v>206</v>
      </c>
      <c r="E273" s="125" t="s">
        <v>345</v>
      </c>
      <c r="F273" s="125" t="s">
        <v>207</v>
      </c>
      <c r="G273" s="205" t="s">
        <v>116</v>
      </c>
      <c r="H273" s="205" t="s">
        <v>209</v>
      </c>
      <c r="I273" s="205" t="s">
        <v>210</v>
      </c>
      <c r="K273" t="b">
        <v>1</v>
      </c>
    </row>
    <row r="274" spans="1:11" ht="16" x14ac:dyDescent="0.2">
      <c r="A274" s="208" t="s">
        <v>1646</v>
      </c>
      <c r="B274" t="s">
        <v>783</v>
      </c>
      <c r="C274" t="s">
        <v>202</v>
      </c>
      <c r="D274" t="s">
        <v>238</v>
      </c>
      <c r="E274" s="123" t="s">
        <v>345</v>
      </c>
      <c r="F274" s="123" t="s">
        <v>207</v>
      </c>
      <c r="G274" s="205" t="s">
        <v>116</v>
      </c>
      <c r="H274" s="205" t="s">
        <v>747</v>
      </c>
      <c r="I274" s="205" t="s">
        <v>210</v>
      </c>
      <c r="K274" t="b">
        <v>1</v>
      </c>
    </row>
    <row r="275" spans="1:11" ht="16" x14ac:dyDescent="0.2">
      <c r="A275" s="208" t="s">
        <v>1648</v>
      </c>
      <c r="B275" t="s">
        <v>787</v>
      </c>
      <c r="C275" t="s">
        <v>202</v>
      </c>
      <c r="D275" t="s">
        <v>238</v>
      </c>
      <c r="E275" s="125" t="s">
        <v>345</v>
      </c>
      <c r="F275" s="125" t="s">
        <v>207</v>
      </c>
      <c r="G275" s="205" t="s">
        <v>116</v>
      </c>
      <c r="H275" s="205" t="s">
        <v>747</v>
      </c>
      <c r="I275" s="205" t="s">
        <v>210</v>
      </c>
      <c r="K275" t="b">
        <v>1</v>
      </c>
    </row>
    <row r="276" spans="1:11" ht="16" x14ac:dyDescent="0.2">
      <c r="A276" s="208" t="s">
        <v>1635</v>
      </c>
      <c r="B276" t="s">
        <v>1649</v>
      </c>
      <c r="C276" t="s">
        <v>1229</v>
      </c>
      <c r="D276" t="s">
        <v>626</v>
      </c>
      <c r="E276" s="123" t="s">
        <v>345</v>
      </c>
      <c r="F276" s="123" t="s">
        <v>207</v>
      </c>
      <c r="G276" s="205" t="s">
        <v>116</v>
      </c>
      <c r="H276" s="205" t="s">
        <v>209</v>
      </c>
      <c r="I276" s="205" t="s">
        <v>210</v>
      </c>
      <c r="K276" t="b">
        <v>1</v>
      </c>
    </row>
    <row r="277" spans="1:11" ht="16" x14ac:dyDescent="0.2">
      <c r="A277" s="208" t="s">
        <v>1637</v>
      </c>
      <c r="B277" t="s">
        <v>1650</v>
      </c>
      <c r="C277" t="s">
        <v>1229</v>
      </c>
      <c r="D277" t="s">
        <v>626</v>
      </c>
      <c r="E277" s="125" t="s">
        <v>345</v>
      </c>
      <c r="F277" s="125" t="s">
        <v>207</v>
      </c>
      <c r="G277" s="205" t="s">
        <v>116</v>
      </c>
      <c r="H277" s="205" t="s">
        <v>209</v>
      </c>
      <c r="I277" s="205" t="s">
        <v>210</v>
      </c>
      <c r="K277" t="b">
        <v>1</v>
      </c>
    </row>
    <row r="278" spans="1:11" ht="16" x14ac:dyDescent="0.2">
      <c r="A278" s="208" t="s">
        <v>1639</v>
      </c>
      <c r="B278" t="s">
        <v>1651</v>
      </c>
      <c r="C278" t="s">
        <v>1229</v>
      </c>
      <c r="D278" t="s">
        <v>626</v>
      </c>
      <c r="E278" s="123" t="s">
        <v>345</v>
      </c>
      <c r="F278" s="123" t="s">
        <v>207</v>
      </c>
      <c r="G278" s="205" t="s">
        <v>116</v>
      </c>
      <c r="H278" s="205" t="s">
        <v>209</v>
      </c>
      <c r="I278" s="205" t="s">
        <v>210</v>
      </c>
      <c r="K278" t="b">
        <v>1</v>
      </c>
    </row>
    <row r="279" spans="1:11" ht="16" x14ac:dyDescent="0.2">
      <c r="A279" s="208" t="s">
        <v>1640</v>
      </c>
      <c r="B279" t="s">
        <v>1652</v>
      </c>
      <c r="C279" t="s">
        <v>1229</v>
      </c>
      <c r="D279" t="s">
        <v>626</v>
      </c>
      <c r="E279" s="125" t="s">
        <v>345</v>
      </c>
      <c r="F279" s="125" t="s">
        <v>207</v>
      </c>
      <c r="G279" s="205" t="s">
        <v>116</v>
      </c>
      <c r="H279" s="205" t="s">
        <v>209</v>
      </c>
      <c r="I279" s="205" t="s">
        <v>210</v>
      </c>
      <c r="K279" t="b">
        <v>1</v>
      </c>
    </row>
    <row r="280" spans="1:11" ht="16" x14ac:dyDescent="0.2">
      <c r="A280" s="208" t="s">
        <v>1641</v>
      </c>
      <c r="B280" t="s">
        <v>1655</v>
      </c>
      <c r="C280" t="s">
        <v>1229</v>
      </c>
      <c r="D280" t="s">
        <v>626</v>
      </c>
      <c r="E280" s="123" t="s">
        <v>345</v>
      </c>
      <c r="F280" s="123" t="s">
        <v>207</v>
      </c>
      <c r="G280" s="205" t="s">
        <v>116</v>
      </c>
      <c r="H280" s="205" t="s">
        <v>209</v>
      </c>
      <c r="I280" s="205" t="s">
        <v>210</v>
      </c>
      <c r="K280" t="b">
        <v>1</v>
      </c>
    </row>
    <row r="281" spans="1:11" ht="16" x14ac:dyDescent="0.2">
      <c r="A281" s="208" t="s">
        <v>1642</v>
      </c>
      <c r="B281" t="s">
        <v>1657</v>
      </c>
      <c r="C281" t="s">
        <v>1229</v>
      </c>
      <c r="D281" t="s">
        <v>626</v>
      </c>
      <c r="E281" s="125" t="s">
        <v>345</v>
      </c>
      <c r="F281" s="125" t="s">
        <v>207</v>
      </c>
      <c r="G281" s="205" t="s">
        <v>116</v>
      </c>
      <c r="H281" s="205" t="s">
        <v>209</v>
      </c>
      <c r="I281" s="205" t="s">
        <v>210</v>
      </c>
      <c r="K281" t="b">
        <v>1</v>
      </c>
    </row>
    <row r="282" spans="1:11" ht="16" x14ac:dyDescent="0.2">
      <c r="A282" s="208" t="s">
        <v>1644</v>
      </c>
      <c r="B282" t="s">
        <v>712</v>
      </c>
      <c r="C282" t="s">
        <v>1229</v>
      </c>
      <c r="D282" t="s">
        <v>626</v>
      </c>
      <c r="E282" s="123" t="s">
        <v>246</v>
      </c>
      <c r="F282" s="123" t="s">
        <v>207</v>
      </c>
      <c r="G282" s="205" t="s">
        <v>116</v>
      </c>
      <c r="H282" s="205" t="s">
        <v>209</v>
      </c>
      <c r="I282" s="205" t="s">
        <v>210</v>
      </c>
      <c r="K282" t="b">
        <v>1</v>
      </c>
    </row>
    <row r="283" spans="1:11" ht="16" x14ac:dyDescent="0.2">
      <c r="A283" s="208" t="s">
        <v>1645</v>
      </c>
      <c r="B283" t="s">
        <v>716</v>
      </c>
      <c r="C283" t="s">
        <v>1229</v>
      </c>
      <c r="D283" t="s">
        <v>626</v>
      </c>
      <c r="E283" s="125" t="s">
        <v>246</v>
      </c>
      <c r="F283" s="125" t="s">
        <v>207</v>
      </c>
      <c r="G283" s="205" t="s">
        <v>116</v>
      </c>
      <c r="H283" s="205" t="s">
        <v>209</v>
      </c>
      <c r="I283" s="205" t="s">
        <v>210</v>
      </c>
      <c r="K283" t="b">
        <v>1</v>
      </c>
    </row>
    <row r="284" spans="1:11" ht="16" x14ac:dyDescent="0.2">
      <c r="A284" s="208" t="s">
        <v>1647</v>
      </c>
      <c r="B284" t="s">
        <v>1659</v>
      </c>
      <c r="C284" t="s">
        <v>1229</v>
      </c>
      <c r="D284" t="s">
        <v>626</v>
      </c>
      <c r="E284" s="123" t="s">
        <v>246</v>
      </c>
      <c r="F284" s="123" t="s">
        <v>207</v>
      </c>
      <c r="G284" s="205" t="s">
        <v>116</v>
      </c>
      <c r="H284" s="205" t="s">
        <v>209</v>
      </c>
      <c r="I284" s="205" t="s">
        <v>210</v>
      </c>
      <c r="K284" t="b">
        <v>1</v>
      </c>
    </row>
    <row r="285" spans="1:11" ht="16" x14ac:dyDescent="0.2">
      <c r="A285" s="208" t="s">
        <v>528</v>
      </c>
      <c r="B285" t="s">
        <v>790</v>
      </c>
      <c r="C285" t="s">
        <v>202</v>
      </c>
      <c r="D285" t="s">
        <v>626</v>
      </c>
      <c r="E285" s="125" t="s">
        <v>246</v>
      </c>
      <c r="F285" s="125" t="s">
        <v>207</v>
      </c>
      <c r="G285" s="205" t="s">
        <v>116</v>
      </c>
      <c r="H285" s="205" t="s">
        <v>209</v>
      </c>
      <c r="I285" s="205" t="s">
        <v>210</v>
      </c>
      <c r="K285" t="b">
        <v>1</v>
      </c>
    </row>
    <row r="286" spans="1:11" ht="16" x14ac:dyDescent="0.2">
      <c r="A286" s="208" t="s">
        <v>854</v>
      </c>
      <c r="B286" t="s">
        <v>794</v>
      </c>
      <c r="C286" t="s">
        <v>202</v>
      </c>
      <c r="D286" t="s">
        <v>626</v>
      </c>
      <c r="E286" s="123" t="s">
        <v>246</v>
      </c>
      <c r="F286" s="123" t="s">
        <v>207</v>
      </c>
      <c r="G286" s="205" t="s">
        <v>116</v>
      </c>
      <c r="H286" s="205" t="s">
        <v>209</v>
      </c>
      <c r="I286" s="205" t="s">
        <v>210</v>
      </c>
      <c r="K286" t="b">
        <v>1</v>
      </c>
    </row>
    <row r="287" spans="1:11" ht="16" x14ac:dyDescent="0.2">
      <c r="A287" s="208" t="s">
        <v>505</v>
      </c>
      <c r="B287" t="s">
        <v>797</v>
      </c>
      <c r="C287" t="s">
        <v>202</v>
      </c>
      <c r="D287" t="s">
        <v>626</v>
      </c>
      <c r="E287" s="125" t="s">
        <v>246</v>
      </c>
      <c r="F287" s="125" t="s">
        <v>207</v>
      </c>
      <c r="G287" s="205" t="s">
        <v>116</v>
      </c>
      <c r="H287" s="205" t="s">
        <v>209</v>
      </c>
      <c r="I287" s="205" t="s">
        <v>210</v>
      </c>
      <c r="K287" t="b">
        <v>1</v>
      </c>
    </row>
    <row r="288" spans="1:11" ht="16" x14ac:dyDescent="0.2">
      <c r="A288" s="208" t="s">
        <v>487</v>
      </c>
      <c r="B288" t="s">
        <v>802</v>
      </c>
      <c r="C288" t="s">
        <v>202</v>
      </c>
      <c r="D288" t="s">
        <v>626</v>
      </c>
      <c r="E288" s="123" t="s">
        <v>246</v>
      </c>
      <c r="F288" s="123" t="s">
        <v>207</v>
      </c>
      <c r="G288" s="205" t="s">
        <v>116</v>
      </c>
      <c r="H288" s="205" t="s">
        <v>209</v>
      </c>
      <c r="I288" s="205" t="s">
        <v>210</v>
      </c>
      <c r="K288" t="b">
        <v>1</v>
      </c>
    </row>
    <row r="289" spans="1:11" ht="16" x14ac:dyDescent="0.2">
      <c r="A289" s="208" t="s">
        <v>1653</v>
      </c>
      <c r="B289" t="s">
        <v>1664</v>
      </c>
      <c r="C289" t="s">
        <v>1229</v>
      </c>
      <c r="D289" t="s">
        <v>205</v>
      </c>
      <c r="E289" s="125" t="s">
        <v>246</v>
      </c>
      <c r="F289" s="125" t="s">
        <v>207</v>
      </c>
      <c r="G289" s="205" t="s">
        <v>208</v>
      </c>
      <c r="H289" s="205" t="s">
        <v>209</v>
      </c>
      <c r="I289" s="205" t="s">
        <v>210</v>
      </c>
      <c r="K289" t="b">
        <v>1</v>
      </c>
    </row>
    <row r="290" spans="1:11" ht="16" x14ac:dyDescent="0.2">
      <c r="A290" s="208" t="s">
        <v>1656</v>
      </c>
      <c r="B290" t="s">
        <v>1666</v>
      </c>
      <c r="C290" t="s">
        <v>1229</v>
      </c>
      <c r="D290" t="s">
        <v>205</v>
      </c>
      <c r="E290" s="123" t="s">
        <v>246</v>
      </c>
      <c r="F290" s="123" t="s">
        <v>207</v>
      </c>
      <c r="G290" s="205" t="s">
        <v>208</v>
      </c>
      <c r="H290" s="205" t="s">
        <v>209</v>
      </c>
      <c r="I290" s="205" t="s">
        <v>210</v>
      </c>
      <c r="K290" t="b">
        <v>1</v>
      </c>
    </row>
    <row r="291" spans="1:11" ht="16" x14ac:dyDescent="0.2">
      <c r="A291" s="208" t="s">
        <v>1658</v>
      </c>
      <c r="B291" t="s">
        <v>1668</v>
      </c>
      <c r="C291" t="s">
        <v>1229</v>
      </c>
      <c r="D291" t="s">
        <v>205</v>
      </c>
      <c r="E291" s="125" t="s">
        <v>246</v>
      </c>
      <c r="F291" s="125" t="s">
        <v>207</v>
      </c>
      <c r="G291" s="205" t="s">
        <v>208</v>
      </c>
      <c r="H291" s="205" t="s">
        <v>209</v>
      </c>
      <c r="I291" s="205" t="s">
        <v>210</v>
      </c>
      <c r="K291" t="b">
        <v>1</v>
      </c>
    </row>
    <row r="292" spans="1:11" ht="16" x14ac:dyDescent="0.2">
      <c r="A292" s="208" t="s">
        <v>2160</v>
      </c>
      <c r="B292" t="s">
        <v>449</v>
      </c>
      <c r="C292" t="s">
        <v>202</v>
      </c>
      <c r="D292" t="s">
        <v>205</v>
      </c>
      <c r="E292" s="123" t="s">
        <v>246</v>
      </c>
      <c r="F292" s="123" t="s">
        <v>207</v>
      </c>
      <c r="G292" s="205" t="s">
        <v>208</v>
      </c>
      <c r="H292" s="205" t="s">
        <v>209</v>
      </c>
      <c r="I292" s="205" t="s">
        <v>210</v>
      </c>
      <c r="J292" t="s">
        <v>632</v>
      </c>
      <c r="K292" t="b">
        <v>1</v>
      </c>
    </row>
    <row r="293" spans="1:11" ht="16" x14ac:dyDescent="0.2">
      <c r="A293" s="208" t="s">
        <v>482</v>
      </c>
      <c r="B293" t="s">
        <v>805</v>
      </c>
      <c r="C293" t="s">
        <v>202</v>
      </c>
      <c r="D293" t="s">
        <v>205</v>
      </c>
      <c r="E293" s="125" t="s">
        <v>246</v>
      </c>
      <c r="F293" s="125" t="s">
        <v>207</v>
      </c>
      <c r="G293" s="205" t="s">
        <v>208</v>
      </c>
      <c r="H293" s="205" t="s">
        <v>209</v>
      </c>
      <c r="I293" s="205" t="s">
        <v>210</v>
      </c>
      <c r="K293" t="b">
        <v>1</v>
      </c>
    </row>
    <row r="294" spans="1:11" ht="16" x14ac:dyDescent="0.2">
      <c r="A294" s="208" t="s">
        <v>829</v>
      </c>
      <c r="B294" t="s">
        <v>808</v>
      </c>
      <c r="C294" t="s">
        <v>202</v>
      </c>
      <c r="D294" t="s">
        <v>205</v>
      </c>
      <c r="E294" s="123" t="s">
        <v>246</v>
      </c>
      <c r="F294" s="123" t="s">
        <v>207</v>
      </c>
      <c r="G294" s="205" t="s">
        <v>208</v>
      </c>
      <c r="H294" s="205" t="s">
        <v>209</v>
      </c>
      <c r="I294" s="205" t="s">
        <v>210</v>
      </c>
      <c r="K294" t="b">
        <v>1</v>
      </c>
    </row>
    <row r="295" spans="1:11" ht="16" x14ac:dyDescent="0.2">
      <c r="A295" s="208" t="s">
        <v>492</v>
      </c>
      <c r="B295" t="s">
        <v>812</v>
      </c>
      <c r="C295" t="s">
        <v>202</v>
      </c>
      <c r="D295" t="s">
        <v>205</v>
      </c>
      <c r="E295" s="125" t="s">
        <v>246</v>
      </c>
      <c r="F295" s="125" t="s">
        <v>207</v>
      </c>
      <c r="G295" s="205" t="s">
        <v>208</v>
      </c>
      <c r="H295" s="205" t="s">
        <v>209</v>
      </c>
      <c r="I295" s="205" t="s">
        <v>210</v>
      </c>
      <c r="K295" t="b">
        <v>1</v>
      </c>
    </row>
    <row r="296" spans="1:11" ht="16" x14ac:dyDescent="0.2">
      <c r="A296" s="208" t="s">
        <v>497</v>
      </c>
      <c r="B296" t="s">
        <v>815</v>
      </c>
      <c r="C296" t="s">
        <v>202</v>
      </c>
      <c r="D296" t="s">
        <v>205</v>
      </c>
      <c r="E296" s="123" t="s">
        <v>246</v>
      </c>
      <c r="F296" s="123" t="s">
        <v>207</v>
      </c>
      <c r="G296" s="205" t="s">
        <v>208</v>
      </c>
      <c r="H296" s="205" t="s">
        <v>209</v>
      </c>
      <c r="I296" s="205" t="s">
        <v>210</v>
      </c>
      <c r="K296" t="b">
        <v>1</v>
      </c>
    </row>
    <row r="297" spans="1:11" ht="16" x14ac:dyDescent="0.2">
      <c r="A297" s="208" t="s">
        <v>756</v>
      </c>
      <c r="B297" t="s">
        <v>819</v>
      </c>
      <c r="C297" t="s">
        <v>202</v>
      </c>
      <c r="D297" t="s">
        <v>205</v>
      </c>
      <c r="E297" s="125" t="s">
        <v>246</v>
      </c>
      <c r="F297" s="125" t="s">
        <v>207</v>
      </c>
      <c r="G297" s="205" t="s">
        <v>208</v>
      </c>
      <c r="H297" s="205" t="s">
        <v>209</v>
      </c>
      <c r="I297" s="205" t="s">
        <v>210</v>
      </c>
      <c r="K297" t="b">
        <v>1</v>
      </c>
    </row>
    <row r="298" spans="1:11" ht="16" x14ac:dyDescent="0.2">
      <c r="A298" s="208" t="s">
        <v>1660</v>
      </c>
      <c r="B298" t="s">
        <v>1672</v>
      </c>
      <c r="C298" t="s">
        <v>1229</v>
      </c>
      <c r="D298" t="s">
        <v>205</v>
      </c>
      <c r="E298" s="123" t="s">
        <v>246</v>
      </c>
      <c r="F298" s="123" t="s">
        <v>207</v>
      </c>
      <c r="G298" s="205" t="s">
        <v>208</v>
      </c>
      <c r="H298" s="205" t="s">
        <v>209</v>
      </c>
      <c r="I298" s="205" t="s">
        <v>210</v>
      </c>
      <c r="K298" t="b">
        <v>1</v>
      </c>
    </row>
    <row r="299" spans="1:11" ht="16" x14ac:dyDescent="0.2">
      <c r="A299" s="208" t="s">
        <v>1662</v>
      </c>
      <c r="B299" t="s">
        <v>1673</v>
      </c>
      <c r="C299" t="s">
        <v>1229</v>
      </c>
      <c r="D299" t="s">
        <v>205</v>
      </c>
      <c r="E299" s="125" t="s">
        <v>246</v>
      </c>
      <c r="F299" s="125" t="s">
        <v>207</v>
      </c>
      <c r="G299" s="205" t="s">
        <v>116</v>
      </c>
      <c r="H299" s="205" t="s">
        <v>209</v>
      </c>
      <c r="I299" s="205" t="s">
        <v>210</v>
      </c>
      <c r="K299" t="b">
        <v>1</v>
      </c>
    </row>
    <row r="300" spans="1:11" ht="16" x14ac:dyDescent="0.2">
      <c r="A300" s="208" t="s">
        <v>1665</v>
      </c>
      <c r="B300" t="s">
        <v>1675</v>
      </c>
      <c r="C300" t="s">
        <v>1229</v>
      </c>
      <c r="D300" t="s">
        <v>205</v>
      </c>
      <c r="E300" s="123" t="s">
        <v>345</v>
      </c>
      <c r="F300" s="123" t="s">
        <v>207</v>
      </c>
      <c r="G300" s="205" t="s">
        <v>116</v>
      </c>
      <c r="H300" s="205" t="s">
        <v>209</v>
      </c>
      <c r="I300" s="205" t="s">
        <v>210</v>
      </c>
      <c r="K300" t="b">
        <v>1</v>
      </c>
    </row>
    <row r="301" spans="1:11" ht="16" x14ac:dyDescent="0.2">
      <c r="A301" s="208" t="s">
        <v>1667</v>
      </c>
      <c r="B301" t="s">
        <v>1677</v>
      </c>
      <c r="C301" t="s">
        <v>1229</v>
      </c>
      <c r="D301" t="s">
        <v>205</v>
      </c>
      <c r="E301" s="125" t="s">
        <v>345</v>
      </c>
      <c r="F301" s="125" t="s">
        <v>207</v>
      </c>
      <c r="G301" s="205" t="s">
        <v>116</v>
      </c>
      <c r="H301" s="205" t="s">
        <v>209</v>
      </c>
      <c r="I301" s="205" t="s">
        <v>210</v>
      </c>
      <c r="K301" t="b">
        <v>1</v>
      </c>
    </row>
    <row r="302" spans="1:11" ht="16" x14ac:dyDescent="0.2">
      <c r="A302" s="208" t="s">
        <v>1669</v>
      </c>
      <c r="B302" t="s">
        <v>1680</v>
      </c>
      <c r="C302" t="s">
        <v>1229</v>
      </c>
      <c r="D302" t="s">
        <v>205</v>
      </c>
      <c r="E302" s="123" t="s">
        <v>345</v>
      </c>
      <c r="F302" s="123" t="s">
        <v>207</v>
      </c>
      <c r="G302" s="205" t="s">
        <v>116</v>
      </c>
      <c r="H302" s="205" t="s">
        <v>209</v>
      </c>
      <c r="I302" s="205" t="s">
        <v>210</v>
      </c>
      <c r="K302" t="b">
        <v>1</v>
      </c>
    </row>
    <row r="303" spans="1:11" ht="16" x14ac:dyDescent="0.2">
      <c r="A303" s="208" t="s">
        <v>1670</v>
      </c>
      <c r="B303" t="s">
        <v>1683</v>
      </c>
      <c r="C303" t="s">
        <v>1229</v>
      </c>
      <c r="D303" t="s">
        <v>205</v>
      </c>
      <c r="E303" s="125" t="s">
        <v>206</v>
      </c>
      <c r="F303" s="125" t="s">
        <v>207</v>
      </c>
      <c r="G303" s="205" t="s">
        <v>116</v>
      </c>
      <c r="H303" s="205" t="s">
        <v>209</v>
      </c>
      <c r="I303" s="205" t="s">
        <v>210</v>
      </c>
      <c r="K303" t="b">
        <v>1</v>
      </c>
    </row>
    <row r="304" spans="1:11" ht="16" x14ac:dyDescent="0.2">
      <c r="A304" s="208" t="s">
        <v>603</v>
      </c>
      <c r="B304" t="s">
        <v>826</v>
      </c>
      <c r="C304" t="s">
        <v>202</v>
      </c>
      <c r="D304" t="s">
        <v>205</v>
      </c>
      <c r="E304" s="123" t="s">
        <v>345</v>
      </c>
      <c r="F304" s="123" t="s">
        <v>207</v>
      </c>
      <c r="G304" s="205" t="s">
        <v>116</v>
      </c>
      <c r="H304" s="205" t="s">
        <v>209</v>
      </c>
      <c r="I304" s="205" t="s">
        <v>210</v>
      </c>
      <c r="K304" t="b">
        <v>1</v>
      </c>
    </row>
    <row r="305" spans="1:11" ht="16" x14ac:dyDescent="0.2">
      <c r="A305" s="208" t="s">
        <v>2161</v>
      </c>
      <c r="B305" t="s">
        <v>823</v>
      </c>
      <c r="C305" t="s">
        <v>202</v>
      </c>
      <c r="D305" t="s">
        <v>205</v>
      </c>
      <c r="E305" s="125" t="s">
        <v>917</v>
      </c>
      <c r="F305" s="125" t="s">
        <v>222</v>
      </c>
      <c r="G305" s="205" t="s">
        <v>116</v>
      </c>
      <c r="H305" s="205" t="s">
        <v>209</v>
      </c>
      <c r="I305" s="205" t="s">
        <v>210</v>
      </c>
      <c r="J305" t="s">
        <v>609</v>
      </c>
      <c r="K305" t="b">
        <v>1</v>
      </c>
    </row>
    <row r="306" spans="1:11" ht="16" x14ac:dyDescent="0.2">
      <c r="A306" s="208" t="s">
        <v>1671</v>
      </c>
      <c r="B306" t="s">
        <v>1688</v>
      </c>
      <c r="C306" t="s">
        <v>1229</v>
      </c>
      <c r="D306" t="s">
        <v>205</v>
      </c>
      <c r="E306" s="123" t="s">
        <v>917</v>
      </c>
      <c r="F306" s="123" t="s">
        <v>222</v>
      </c>
      <c r="G306" s="205" t="s">
        <v>208</v>
      </c>
      <c r="H306" s="205" t="s">
        <v>209</v>
      </c>
      <c r="I306" s="205" t="s">
        <v>210</v>
      </c>
      <c r="K306" t="b">
        <v>1</v>
      </c>
    </row>
    <row r="307" spans="1:11" ht="16" x14ac:dyDescent="0.2">
      <c r="A307" s="208" t="s">
        <v>635</v>
      </c>
      <c r="B307" t="s">
        <v>830</v>
      </c>
      <c r="C307" t="s">
        <v>202</v>
      </c>
      <c r="D307" t="s">
        <v>205</v>
      </c>
      <c r="E307" s="125" t="s">
        <v>917</v>
      </c>
      <c r="F307" s="125" t="s">
        <v>222</v>
      </c>
      <c r="G307" s="205" t="s">
        <v>208</v>
      </c>
      <c r="H307" s="205" t="s">
        <v>209</v>
      </c>
      <c r="I307" s="205" t="s">
        <v>210</v>
      </c>
      <c r="K307" t="b">
        <v>1</v>
      </c>
    </row>
    <row r="308" spans="1:11" ht="16" x14ac:dyDescent="0.2">
      <c r="A308" s="208" t="s">
        <v>825</v>
      </c>
      <c r="B308" t="s">
        <v>834</v>
      </c>
      <c r="C308" t="s">
        <v>202</v>
      </c>
      <c r="D308" t="s">
        <v>626</v>
      </c>
      <c r="E308" s="123" t="s">
        <v>465</v>
      </c>
      <c r="F308" s="123" t="s">
        <v>222</v>
      </c>
      <c r="G308" s="205" t="s">
        <v>116</v>
      </c>
      <c r="H308" s="205" t="s">
        <v>209</v>
      </c>
      <c r="I308" s="205" t="s">
        <v>210</v>
      </c>
      <c r="K308" t="b">
        <v>1</v>
      </c>
    </row>
    <row r="309" spans="1:11" ht="16" x14ac:dyDescent="0.2">
      <c r="A309" s="208" t="s">
        <v>1674</v>
      </c>
      <c r="B309" t="s">
        <v>1692</v>
      </c>
      <c r="C309" t="s">
        <v>1229</v>
      </c>
      <c r="D309" t="s">
        <v>626</v>
      </c>
      <c r="E309" s="125" t="s">
        <v>465</v>
      </c>
      <c r="F309" s="125" t="s">
        <v>222</v>
      </c>
      <c r="G309" s="205" t="s">
        <v>116</v>
      </c>
      <c r="H309" s="205" t="s">
        <v>209</v>
      </c>
      <c r="I309" s="205" t="s">
        <v>210</v>
      </c>
      <c r="K309" t="b">
        <v>1</v>
      </c>
    </row>
    <row r="310" spans="1:11" ht="16" x14ac:dyDescent="0.2">
      <c r="A310" s="208" t="s">
        <v>1676</v>
      </c>
      <c r="B310" t="s">
        <v>1694</v>
      </c>
      <c r="C310" t="s">
        <v>1229</v>
      </c>
      <c r="D310" t="s">
        <v>626</v>
      </c>
      <c r="E310" s="123" t="s">
        <v>465</v>
      </c>
      <c r="F310" s="123" t="s">
        <v>222</v>
      </c>
      <c r="G310" s="205" t="s">
        <v>116</v>
      </c>
      <c r="H310" s="205" t="s">
        <v>209</v>
      </c>
      <c r="I310" s="205" t="s">
        <v>210</v>
      </c>
      <c r="K310" t="b">
        <v>1</v>
      </c>
    </row>
    <row r="311" spans="1:11" ht="16" x14ac:dyDescent="0.2">
      <c r="A311" s="208" t="s">
        <v>1678</v>
      </c>
      <c r="B311" t="s">
        <v>1697</v>
      </c>
      <c r="C311" t="s">
        <v>1229</v>
      </c>
      <c r="D311" t="s">
        <v>206</v>
      </c>
      <c r="E311" s="125" t="s">
        <v>465</v>
      </c>
      <c r="F311" s="125" t="s">
        <v>222</v>
      </c>
      <c r="G311" s="205" t="s">
        <v>116</v>
      </c>
      <c r="H311" s="205" t="s">
        <v>209</v>
      </c>
      <c r="I311" s="205" t="s">
        <v>210</v>
      </c>
      <c r="K311" t="b">
        <v>1</v>
      </c>
    </row>
    <row r="312" spans="1:11" ht="16" x14ac:dyDescent="0.2">
      <c r="A312" s="208" t="s">
        <v>1681</v>
      </c>
      <c r="B312" t="s">
        <v>1698</v>
      </c>
      <c r="C312" t="s">
        <v>1229</v>
      </c>
      <c r="D312" t="s">
        <v>626</v>
      </c>
      <c r="E312" s="123" t="s">
        <v>314</v>
      </c>
      <c r="F312" s="123" t="s">
        <v>207</v>
      </c>
      <c r="G312" s="205" t="s">
        <v>116</v>
      </c>
      <c r="H312" s="205" t="s">
        <v>209</v>
      </c>
      <c r="I312" s="205" t="s">
        <v>210</v>
      </c>
      <c r="K312" t="b">
        <v>1</v>
      </c>
    </row>
    <row r="313" spans="1:11" ht="16" x14ac:dyDescent="0.2">
      <c r="A313" s="208" t="s">
        <v>1684</v>
      </c>
      <c r="B313" t="s">
        <v>1699</v>
      </c>
      <c r="C313" t="s">
        <v>1229</v>
      </c>
      <c r="D313" t="s">
        <v>279</v>
      </c>
      <c r="E313" s="125" t="s">
        <v>917</v>
      </c>
      <c r="F313" s="125" t="s">
        <v>222</v>
      </c>
      <c r="G313" s="205" t="s">
        <v>208</v>
      </c>
      <c r="H313" s="205" t="s">
        <v>209</v>
      </c>
      <c r="I313" s="205" t="s">
        <v>210</v>
      </c>
      <c r="K313" t="b">
        <v>1</v>
      </c>
    </row>
    <row r="314" spans="1:11" ht="16" x14ac:dyDescent="0.2">
      <c r="A314" s="208" t="s">
        <v>1686</v>
      </c>
      <c r="B314" t="s">
        <v>1700</v>
      </c>
      <c r="C314" t="s">
        <v>1229</v>
      </c>
      <c r="D314" t="s">
        <v>279</v>
      </c>
      <c r="E314" s="123" t="s">
        <v>917</v>
      </c>
      <c r="F314" s="123" t="s">
        <v>222</v>
      </c>
      <c r="G314" s="205" t="s">
        <v>208</v>
      </c>
      <c r="H314" s="205" t="s">
        <v>209</v>
      </c>
      <c r="I314" s="205" t="s">
        <v>210</v>
      </c>
      <c r="K314" t="b">
        <v>1</v>
      </c>
    </row>
    <row r="315" spans="1:11" ht="16" x14ac:dyDescent="0.2">
      <c r="A315" s="208" t="s">
        <v>1687</v>
      </c>
      <c r="B315" t="s">
        <v>1701</v>
      </c>
      <c r="C315" t="s">
        <v>1229</v>
      </c>
      <c r="D315" t="s">
        <v>279</v>
      </c>
      <c r="E315" s="125" t="s">
        <v>206</v>
      </c>
      <c r="F315" s="125" t="s">
        <v>222</v>
      </c>
      <c r="G315" s="205" t="s">
        <v>208</v>
      </c>
      <c r="H315" s="205" t="s">
        <v>209</v>
      </c>
      <c r="I315" s="205" t="s">
        <v>210</v>
      </c>
      <c r="K315" t="b">
        <v>1</v>
      </c>
    </row>
    <row r="316" spans="1:11" ht="16" x14ac:dyDescent="0.2">
      <c r="A316" s="208" t="s">
        <v>1689</v>
      </c>
      <c r="B316" t="s">
        <v>1704</v>
      </c>
      <c r="C316" t="s">
        <v>1229</v>
      </c>
      <c r="D316" t="s">
        <v>295</v>
      </c>
      <c r="E316" s="123" t="s">
        <v>206</v>
      </c>
      <c r="F316" s="123" t="s">
        <v>222</v>
      </c>
      <c r="G316" s="205" t="s">
        <v>223</v>
      </c>
      <c r="H316" s="205" t="s">
        <v>209</v>
      </c>
      <c r="I316" s="205" t="s">
        <v>210</v>
      </c>
      <c r="J316" t="s">
        <v>1705</v>
      </c>
      <c r="K316" t="b">
        <v>1</v>
      </c>
    </row>
    <row r="317" spans="1:11" ht="16" x14ac:dyDescent="0.2">
      <c r="A317" s="208" t="s">
        <v>1691</v>
      </c>
      <c r="B317" t="s">
        <v>1706</v>
      </c>
      <c r="C317" t="s">
        <v>1229</v>
      </c>
      <c r="D317" t="s">
        <v>295</v>
      </c>
      <c r="E317" s="125" t="s">
        <v>221</v>
      </c>
      <c r="F317" s="125" t="s">
        <v>222</v>
      </c>
      <c r="G317" s="205" t="s">
        <v>223</v>
      </c>
      <c r="H317" s="205" t="s">
        <v>209</v>
      </c>
      <c r="I317" s="205" t="s">
        <v>210</v>
      </c>
      <c r="K317" t="b">
        <v>1</v>
      </c>
    </row>
    <row r="318" spans="1:11" ht="16" x14ac:dyDescent="0.2">
      <c r="A318" s="208" t="s">
        <v>1060</v>
      </c>
      <c r="B318" t="s">
        <v>837</v>
      </c>
      <c r="C318" t="s">
        <v>202</v>
      </c>
      <c r="D318" t="s">
        <v>295</v>
      </c>
      <c r="E318" s="123" t="s">
        <v>221</v>
      </c>
      <c r="F318" s="123" t="s">
        <v>222</v>
      </c>
      <c r="G318" s="205" t="s">
        <v>208</v>
      </c>
      <c r="H318" s="205" t="s">
        <v>209</v>
      </c>
      <c r="I318" s="205" t="s">
        <v>210</v>
      </c>
      <c r="K318" t="b">
        <v>1</v>
      </c>
    </row>
    <row r="319" spans="1:11" ht="16" x14ac:dyDescent="0.2">
      <c r="A319" s="208" t="s">
        <v>1693</v>
      </c>
      <c r="B319" t="s">
        <v>1707</v>
      </c>
      <c r="C319" t="s">
        <v>1229</v>
      </c>
      <c r="D319" t="s">
        <v>295</v>
      </c>
      <c r="E319" s="125" t="s">
        <v>221</v>
      </c>
      <c r="F319" s="125" t="s">
        <v>222</v>
      </c>
      <c r="G319" s="205" t="s">
        <v>223</v>
      </c>
      <c r="H319" s="205" t="s">
        <v>209</v>
      </c>
      <c r="I319" s="205" t="s">
        <v>210</v>
      </c>
      <c r="K319" t="b">
        <v>1</v>
      </c>
    </row>
    <row r="320" spans="1:11" ht="16" x14ac:dyDescent="0.2">
      <c r="A320" s="208" t="s">
        <v>1695</v>
      </c>
      <c r="B320" t="s">
        <v>1708</v>
      </c>
      <c r="C320" t="s">
        <v>1229</v>
      </c>
      <c r="D320" t="s">
        <v>238</v>
      </c>
      <c r="E320" s="123" t="s">
        <v>221</v>
      </c>
      <c r="F320" s="123" t="s">
        <v>222</v>
      </c>
      <c r="G320" s="205" t="s">
        <v>116</v>
      </c>
      <c r="H320" s="205" t="s">
        <v>209</v>
      </c>
      <c r="I320" s="205" t="s">
        <v>210</v>
      </c>
      <c r="K320" t="b">
        <v>1</v>
      </c>
    </row>
    <row r="321" spans="1:11" ht="16" x14ac:dyDescent="0.2">
      <c r="A321" s="208" t="s">
        <v>1182</v>
      </c>
      <c r="B321" t="s">
        <v>840</v>
      </c>
      <c r="C321" t="s">
        <v>202</v>
      </c>
      <c r="D321" t="s">
        <v>279</v>
      </c>
      <c r="E321" s="125" t="s">
        <v>221</v>
      </c>
      <c r="F321" s="125" t="s">
        <v>222</v>
      </c>
      <c r="G321" s="205" t="s">
        <v>116</v>
      </c>
      <c r="H321" s="205" t="s">
        <v>209</v>
      </c>
      <c r="I321" s="205" t="s">
        <v>210</v>
      </c>
      <c r="K321" t="b">
        <v>1</v>
      </c>
    </row>
    <row r="322" spans="1:11" ht="16" x14ac:dyDescent="0.2">
      <c r="A322" s="208" t="s">
        <v>1177</v>
      </c>
      <c r="B322" t="s">
        <v>843</v>
      </c>
      <c r="C322" t="s">
        <v>202</v>
      </c>
      <c r="D322" t="s">
        <v>279</v>
      </c>
      <c r="E322" s="123" t="s">
        <v>221</v>
      </c>
      <c r="F322" s="123" t="s">
        <v>222</v>
      </c>
      <c r="G322" s="205" t="s">
        <v>116</v>
      </c>
      <c r="H322" s="205" t="s">
        <v>209</v>
      </c>
      <c r="I322" s="205" t="s">
        <v>210</v>
      </c>
      <c r="K322" t="b">
        <v>1</v>
      </c>
    </row>
    <row r="323" spans="1:11" ht="16" x14ac:dyDescent="0.2">
      <c r="A323" s="208" t="s">
        <v>1169</v>
      </c>
      <c r="B323" t="s">
        <v>847</v>
      </c>
      <c r="C323" t="s">
        <v>202</v>
      </c>
      <c r="D323" t="s">
        <v>564</v>
      </c>
      <c r="E323" s="125" t="s">
        <v>221</v>
      </c>
      <c r="F323" s="125" t="s">
        <v>222</v>
      </c>
      <c r="G323" s="205" t="s">
        <v>116</v>
      </c>
      <c r="H323" s="205" t="s">
        <v>209</v>
      </c>
      <c r="I323" s="205" t="s">
        <v>210</v>
      </c>
      <c r="J323" t="s">
        <v>849</v>
      </c>
      <c r="K323" t="b">
        <v>1</v>
      </c>
    </row>
    <row r="324" spans="1:11" ht="16" x14ac:dyDescent="0.2">
      <c r="A324" s="208" t="s">
        <v>735</v>
      </c>
      <c r="B324" t="s">
        <v>852</v>
      </c>
      <c r="C324" t="s">
        <v>202</v>
      </c>
      <c r="D324" t="s">
        <v>564</v>
      </c>
      <c r="E324" s="123" t="s">
        <v>221</v>
      </c>
      <c r="F324" s="123" t="s">
        <v>222</v>
      </c>
      <c r="G324" s="205" t="s">
        <v>116</v>
      </c>
      <c r="H324" s="205" t="s">
        <v>209</v>
      </c>
      <c r="I324" s="205" t="s">
        <v>210</v>
      </c>
      <c r="J324" t="s">
        <v>736</v>
      </c>
      <c r="K324" t="b">
        <v>1</v>
      </c>
    </row>
    <row r="325" spans="1:11" ht="16" x14ac:dyDescent="0.2">
      <c r="A325" s="208" t="s">
        <v>1702</v>
      </c>
      <c r="B325" t="s">
        <v>1709</v>
      </c>
      <c r="C325" t="s">
        <v>1229</v>
      </c>
      <c r="D325" t="s">
        <v>245</v>
      </c>
      <c r="E325" s="125" t="s">
        <v>221</v>
      </c>
      <c r="F325" s="125" t="s">
        <v>222</v>
      </c>
      <c r="G325" s="205" t="s">
        <v>223</v>
      </c>
      <c r="H325" s="205" t="s">
        <v>209</v>
      </c>
      <c r="I325" s="205" t="s">
        <v>210</v>
      </c>
      <c r="K325" t="b">
        <v>1</v>
      </c>
    </row>
    <row r="326" spans="1:11" ht="16" x14ac:dyDescent="0.2">
      <c r="A326" s="208" t="s">
        <v>537</v>
      </c>
      <c r="B326" t="s">
        <v>855</v>
      </c>
      <c r="C326" t="s">
        <v>202</v>
      </c>
      <c r="D326" t="s">
        <v>245</v>
      </c>
      <c r="E326" s="123" t="s">
        <v>221</v>
      </c>
      <c r="F326" s="123" t="s">
        <v>222</v>
      </c>
      <c r="G326" s="205" t="s">
        <v>116</v>
      </c>
      <c r="H326" s="205" t="s">
        <v>209</v>
      </c>
      <c r="I326" s="205" t="s">
        <v>210</v>
      </c>
      <c r="J326" t="s">
        <v>215</v>
      </c>
      <c r="K326" t="b">
        <v>1</v>
      </c>
    </row>
    <row r="327" spans="1:11" ht="16" x14ac:dyDescent="0.2">
      <c r="A327" s="208" t="s">
        <v>762</v>
      </c>
      <c r="B327" t="s">
        <v>858</v>
      </c>
      <c r="C327" t="s">
        <v>202</v>
      </c>
      <c r="D327" t="s">
        <v>245</v>
      </c>
      <c r="E327" s="125" t="s">
        <v>221</v>
      </c>
      <c r="F327" s="125" t="s">
        <v>222</v>
      </c>
      <c r="G327" s="205" t="s">
        <v>116</v>
      </c>
      <c r="H327" s="205" t="s">
        <v>209</v>
      </c>
      <c r="I327" s="205" t="s">
        <v>210</v>
      </c>
      <c r="J327" t="s">
        <v>227</v>
      </c>
      <c r="K327" t="b">
        <v>1</v>
      </c>
    </row>
    <row r="328" spans="1:11" ht="16" x14ac:dyDescent="0.2">
      <c r="A328" s="208" t="s">
        <v>248</v>
      </c>
      <c r="B328" t="s">
        <v>861</v>
      </c>
      <c r="C328" t="s">
        <v>202</v>
      </c>
      <c r="D328" t="s">
        <v>245</v>
      </c>
      <c r="E328" s="123" t="s">
        <v>221</v>
      </c>
      <c r="F328" s="123" t="s">
        <v>222</v>
      </c>
      <c r="G328" s="205" t="s">
        <v>116</v>
      </c>
      <c r="H328" s="205" t="s">
        <v>209</v>
      </c>
      <c r="I328" s="205" t="s">
        <v>210</v>
      </c>
      <c r="J328" t="s">
        <v>241</v>
      </c>
      <c r="K328" t="b">
        <v>1</v>
      </c>
    </row>
    <row r="329" spans="1:11" ht="16" x14ac:dyDescent="0.2">
      <c r="A329" s="208" t="s">
        <v>261</v>
      </c>
      <c r="B329" t="s">
        <v>864</v>
      </c>
      <c r="C329" t="s">
        <v>202</v>
      </c>
      <c r="D329" t="s">
        <v>245</v>
      </c>
      <c r="E329" s="125" t="s">
        <v>221</v>
      </c>
      <c r="F329" s="125" t="s">
        <v>222</v>
      </c>
      <c r="G329" s="205" t="s">
        <v>116</v>
      </c>
      <c r="H329" s="205" t="s">
        <v>209</v>
      </c>
      <c r="I329" s="205" t="s">
        <v>210</v>
      </c>
      <c r="J329" t="s">
        <v>258</v>
      </c>
      <c r="K329" t="b">
        <v>1</v>
      </c>
    </row>
    <row r="330" spans="1:11" ht="16" x14ac:dyDescent="0.2">
      <c r="A330" s="208" t="s">
        <v>253</v>
      </c>
      <c r="B330" t="s">
        <v>867</v>
      </c>
      <c r="C330" t="s">
        <v>202</v>
      </c>
      <c r="D330" t="s">
        <v>245</v>
      </c>
      <c r="E330" s="123" t="s">
        <v>221</v>
      </c>
      <c r="F330" s="123" t="s">
        <v>222</v>
      </c>
      <c r="G330" s="205" t="s">
        <v>116</v>
      </c>
      <c r="H330" s="205" t="s">
        <v>209</v>
      </c>
      <c r="I330" s="205" t="s">
        <v>210</v>
      </c>
      <c r="J330" t="s">
        <v>250</v>
      </c>
      <c r="K330" t="b">
        <v>1</v>
      </c>
    </row>
    <row r="331" spans="1:11" ht="16" x14ac:dyDescent="0.2">
      <c r="A331" s="208" t="s">
        <v>257</v>
      </c>
      <c r="B331" t="s">
        <v>870</v>
      </c>
      <c r="C331" t="s">
        <v>202</v>
      </c>
      <c r="D331" t="s">
        <v>245</v>
      </c>
      <c r="E331" s="125" t="s">
        <v>221</v>
      </c>
      <c r="F331" s="125" t="s">
        <v>222</v>
      </c>
      <c r="G331" s="205" t="s">
        <v>116</v>
      </c>
      <c r="H331" s="205" t="s">
        <v>209</v>
      </c>
      <c r="I331" s="205" t="s">
        <v>210</v>
      </c>
      <c r="J331" t="s">
        <v>254</v>
      </c>
      <c r="K331" t="b">
        <v>1</v>
      </c>
    </row>
    <row r="332" spans="1:11" ht="16" x14ac:dyDescent="0.2">
      <c r="A332" s="208" t="s">
        <v>265</v>
      </c>
      <c r="B332" t="s">
        <v>873</v>
      </c>
      <c r="C332" t="s">
        <v>202</v>
      </c>
      <c r="D332" t="s">
        <v>245</v>
      </c>
      <c r="E332" s="123" t="s">
        <v>221</v>
      </c>
      <c r="F332" s="123" t="s">
        <v>222</v>
      </c>
      <c r="G332" s="205" t="s">
        <v>116</v>
      </c>
      <c r="H332" s="205" t="s">
        <v>209</v>
      </c>
      <c r="I332" s="205" t="s">
        <v>210</v>
      </c>
      <c r="J332" t="s">
        <v>262</v>
      </c>
      <c r="K332" t="b">
        <v>1</v>
      </c>
    </row>
    <row r="333" spans="1:11" ht="16" x14ac:dyDescent="0.2">
      <c r="A333" s="208" t="s">
        <v>1710</v>
      </c>
      <c r="B333" t="s">
        <v>1713</v>
      </c>
      <c r="C333" t="s">
        <v>1229</v>
      </c>
      <c r="D333" t="s">
        <v>245</v>
      </c>
      <c r="E333" s="125" t="s">
        <v>221</v>
      </c>
      <c r="F333" s="125" t="s">
        <v>222</v>
      </c>
      <c r="G333" s="205" t="s">
        <v>116</v>
      </c>
      <c r="H333" s="205" t="s">
        <v>209</v>
      </c>
      <c r="I333" s="205" t="s">
        <v>210</v>
      </c>
      <c r="K333" t="b">
        <v>1</v>
      </c>
    </row>
    <row r="334" spans="1:11" ht="16" x14ac:dyDescent="0.2">
      <c r="A334" s="208" t="s">
        <v>1712</v>
      </c>
      <c r="B334" t="s">
        <v>1714</v>
      </c>
      <c r="C334" t="s">
        <v>1229</v>
      </c>
      <c r="D334" t="s">
        <v>245</v>
      </c>
      <c r="E334" s="123" t="s">
        <v>221</v>
      </c>
      <c r="F334" s="123" t="s">
        <v>222</v>
      </c>
      <c r="G334" s="205" t="s">
        <v>116</v>
      </c>
      <c r="H334" s="205" t="s">
        <v>209</v>
      </c>
      <c r="I334" s="205" t="s">
        <v>210</v>
      </c>
      <c r="K334" t="b">
        <v>1</v>
      </c>
    </row>
    <row r="335" spans="1:11" ht="16" x14ac:dyDescent="0.2">
      <c r="A335" s="208" t="s">
        <v>796</v>
      </c>
      <c r="B335" t="s">
        <v>876</v>
      </c>
      <c r="C335" t="s">
        <v>202</v>
      </c>
      <c r="D335" t="s">
        <v>245</v>
      </c>
      <c r="E335" s="125" t="s">
        <v>221</v>
      </c>
      <c r="F335" s="125" t="s">
        <v>222</v>
      </c>
      <c r="G335" s="205" t="s">
        <v>116</v>
      </c>
      <c r="H335" s="205" t="s">
        <v>209</v>
      </c>
      <c r="I335" s="205" t="s">
        <v>210</v>
      </c>
      <c r="K335" t="b">
        <v>1</v>
      </c>
    </row>
    <row r="336" spans="1:11" ht="16" x14ac:dyDescent="0.2">
      <c r="A336" s="208" t="s">
        <v>556</v>
      </c>
      <c r="B336" t="s">
        <v>879</v>
      </c>
      <c r="C336" t="s">
        <v>202</v>
      </c>
      <c r="D336" t="s">
        <v>245</v>
      </c>
      <c r="E336" s="123" t="s">
        <v>221</v>
      </c>
      <c r="F336" s="123" t="s">
        <v>222</v>
      </c>
      <c r="G336" s="205" t="s">
        <v>116</v>
      </c>
      <c r="H336" s="205" t="s">
        <v>209</v>
      </c>
      <c r="I336" s="205" t="s">
        <v>210</v>
      </c>
      <c r="K336" t="b">
        <v>1</v>
      </c>
    </row>
    <row r="337" spans="1:11" ht="16" x14ac:dyDescent="0.2">
      <c r="A337" s="208" t="s">
        <v>770</v>
      </c>
      <c r="B337" t="s">
        <v>883</v>
      </c>
      <c r="C337" t="s">
        <v>202</v>
      </c>
      <c r="D337" t="s">
        <v>245</v>
      </c>
      <c r="E337" s="125" t="s">
        <v>221</v>
      </c>
      <c r="F337" s="125" t="s">
        <v>222</v>
      </c>
      <c r="G337" s="205" t="s">
        <v>116</v>
      </c>
      <c r="H337" s="205" t="s">
        <v>209</v>
      </c>
      <c r="I337" s="205" t="s">
        <v>210</v>
      </c>
      <c r="K337" t="b">
        <v>1</v>
      </c>
    </row>
    <row r="338" spans="1:11" ht="16" x14ac:dyDescent="0.2">
      <c r="A338" s="208" t="s">
        <v>271</v>
      </c>
      <c r="B338" t="s">
        <v>270</v>
      </c>
      <c r="C338" t="s">
        <v>202</v>
      </c>
      <c r="D338" t="s">
        <v>245</v>
      </c>
      <c r="E338" s="123" t="s">
        <v>221</v>
      </c>
      <c r="F338" s="123" t="s">
        <v>222</v>
      </c>
      <c r="G338" s="205" t="s">
        <v>116</v>
      </c>
      <c r="H338" s="205" t="s">
        <v>209</v>
      </c>
      <c r="I338" s="205" t="s">
        <v>210</v>
      </c>
      <c r="J338" t="s">
        <v>233</v>
      </c>
      <c r="K338" t="b">
        <v>1</v>
      </c>
    </row>
    <row r="339" spans="1:11" ht="16" x14ac:dyDescent="0.2">
      <c r="A339" s="208" t="s">
        <v>269</v>
      </c>
      <c r="B339" t="s">
        <v>889</v>
      </c>
      <c r="C339" t="s">
        <v>202</v>
      </c>
      <c r="D339" t="s">
        <v>245</v>
      </c>
      <c r="E339" s="125" t="s">
        <v>221</v>
      </c>
      <c r="F339" s="125" t="s">
        <v>222</v>
      </c>
      <c r="G339" s="205" t="s">
        <v>116</v>
      </c>
      <c r="H339" s="205" t="s">
        <v>209</v>
      </c>
      <c r="I339" s="205" t="s">
        <v>210</v>
      </c>
      <c r="J339" t="s">
        <v>266</v>
      </c>
      <c r="K339" t="b">
        <v>1</v>
      </c>
    </row>
    <row r="340" spans="1:11" ht="16" x14ac:dyDescent="0.2">
      <c r="A340" s="208" t="s">
        <v>1069</v>
      </c>
      <c r="B340" t="s">
        <v>892</v>
      </c>
      <c r="C340" t="s">
        <v>202</v>
      </c>
      <c r="D340" t="s">
        <v>245</v>
      </c>
      <c r="E340" s="123" t="s">
        <v>221</v>
      </c>
      <c r="F340" s="123" t="s">
        <v>222</v>
      </c>
      <c r="G340" s="205" t="s">
        <v>116</v>
      </c>
      <c r="H340" s="205" t="s">
        <v>209</v>
      </c>
      <c r="I340" s="205" t="s">
        <v>210</v>
      </c>
      <c r="K340" t="b">
        <v>1</v>
      </c>
    </row>
    <row r="341" spans="1:11" ht="16" x14ac:dyDescent="0.2">
      <c r="A341" s="208" t="s">
        <v>1064</v>
      </c>
      <c r="B341" t="s">
        <v>895</v>
      </c>
      <c r="C341" t="s">
        <v>202</v>
      </c>
      <c r="D341" t="s">
        <v>245</v>
      </c>
      <c r="E341" s="125" t="s">
        <v>221</v>
      </c>
      <c r="F341" s="125" t="s">
        <v>222</v>
      </c>
      <c r="G341" s="205" t="s">
        <v>116</v>
      </c>
      <c r="H341" s="205" t="s">
        <v>209</v>
      </c>
      <c r="I341" s="205" t="s">
        <v>210</v>
      </c>
      <c r="K341" t="b">
        <v>1</v>
      </c>
    </row>
    <row r="342" spans="1:11" ht="16" x14ac:dyDescent="0.2">
      <c r="A342" s="208" t="s">
        <v>1715</v>
      </c>
      <c r="B342" t="s">
        <v>1719</v>
      </c>
      <c r="C342" t="s">
        <v>1229</v>
      </c>
      <c r="D342" t="s">
        <v>245</v>
      </c>
      <c r="E342" s="123" t="s">
        <v>221</v>
      </c>
      <c r="F342" s="123" t="s">
        <v>222</v>
      </c>
      <c r="G342" s="205" t="s">
        <v>116</v>
      </c>
      <c r="H342" s="205" t="s">
        <v>209</v>
      </c>
      <c r="I342" s="205" t="s">
        <v>210</v>
      </c>
      <c r="K342" t="b">
        <v>1</v>
      </c>
    </row>
    <row r="343" spans="1:11" ht="16" x14ac:dyDescent="0.2">
      <c r="A343" s="208" t="s">
        <v>385</v>
      </c>
      <c r="B343" t="s">
        <v>898</v>
      </c>
      <c r="C343" t="s">
        <v>202</v>
      </c>
      <c r="D343" t="s">
        <v>245</v>
      </c>
      <c r="E343" s="125" t="s">
        <v>221</v>
      </c>
      <c r="F343" s="125" t="s">
        <v>222</v>
      </c>
      <c r="G343" s="205" t="s">
        <v>208</v>
      </c>
      <c r="H343" s="205" t="s">
        <v>209</v>
      </c>
      <c r="I343" s="205" t="s">
        <v>210</v>
      </c>
      <c r="K343" t="b">
        <v>1</v>
      </c>
    </row>
    <row r="344" spans="1:11" ht="16" x14ac:dyDescent="0.2">
      <c r="A344" s="208" t="s">
        <v>1052</v>
      </c>
      <c r="B344" t="s">
        <v>902</v>
      </c>
      <c r="C344" t="s">
        <v>202</v>
      </c>
      <c r="D344" t="s">
        <v>245</v>
      </c>
      <c r="E344" s="123" t="s">
        <v>221</v>
      </c>
      <c r="F344" s="123" t="s">
        <v>222</v>
      </c>
      <c r="G344" s="205" t="s">
        <v>208</v>
      </c>
      <c r="H344" s="205" t="s">
        <v>209</v>
      </c>
      <c r="I344" s="205" t="s">
        <v>210</v>
      </c>
      <c r="K344" t="b">
        <v>1</v>
      </c>
    </row>
    <row r="345" spans="1:11" ht="16" x14ac:dyDescent="0.2">
      <c r="A345" s="208" t="s">
        <v>1717</v>
      </c>
      <c r="B345" t="s">
        <v>1725</v>
      </c>
      <c r="C345" t="s">
        <v>1229</v>
      </c>
      <c r="D345" t="s">
        <v>245</v>
      </c>
      <c r="E345" s="125" t="s">
        <v>221</v>
      </c>
      <c r="F345" s="125" t="s">
        <v>222</v>
      </c>
      <c r="G345" s="205" t="s">
        <v>116</v>
      </c>
      <c r="H345" s="205" t="s">
        <v>209</v>
      </c>
      <c r="I345" s="205" t="s">
        <v>210</v>
      </c>
      <c r="K345" t="b">
        <v>1</v>
      </c>
    </row>
    <row r="346" spans="1:11" ht="32" x14ac:dyDescent="0.2">
      <c r="A346" s="208" t="s">
        <v>781</v>
      </c>
      <c r="B346" t="s">
        <v>905</v>
      </c>
      <c r="C346" t="s">
        <v>202</v>
      </c>
      <c r="D346" t="s">
        <v>245</v>
      </c>
      <c r="E346" s="123" t="s">
        <v>917</v>
      </c>
      <c r="F346" s="123" t="s">
        <v>918</v>
      </c>
      <c r="G346" s="205" t="s">
        <v>116</v>
      </c>
      <c r="H346" s="205" t="s">
        <v>209</v>
      </c>
      <c r="I346" s="205" t="s">
        <v>210</v>
      </c>
      <c r="J346" t="s">
        <v>907</v>
      </c>
      <c r="K346" t="b">
        <v>1</v>
      </c>
    </row>
    <row r="347" spans="1:11" ht="32" x14ac:dyDescent="0.2">
      <c r="A347" s="208" t="s">
        <v>789</v>
      </c>
      <c r="B347" t="s">
        <v>910</v>
      </c>
      <c r="C347" t="s">
        <v>202</v>
      </c>
      <c r="D347" t="s">
        <v>245</v>
      </c>
      <c r="E347" s="125" t="s">
        <v>917</v>
      </c>
      <c r="F347" s="125" t="s">
        <v>918</v>
      </c>
      <c r="G347" s="205" t="s">
        <v>116</v>
      </c>
      <c r="H347" s="205" t="s">
        <v>209</v>
      </c>
      <c r="I347" s="205" t="s">
        <v>210</v>
      </c>
      <c r="J347" t="s">
        <v>912</v>
      </c>
      <c r="K347" t="b">
        <v>1</v>
      </c>
    </row>
    <row r="348" spans="1:11" ht="16" x14ac:dyDescent="0.2">
      <c r="A348" s="208" t="s">
        <v>1077</v>
      </c>
      <c r="B348" t="s">
        <v>915</v>
      </c>
      <c r="C348" t="s">
        <v>202</v>
      </c>
      <c r="D348" t="s">
        <v>245</v>
      </c>
      <c r="E348" s="123" t="s">
        <v>206</v>
      </c>
      <c r="F348" s="123" t="s">
        <v>207</v>
      </c>
      <c r="G348" s="205" t="s">
        <v>116</v>
      </c>
      <c r="H348" s="205" t="s">
        <v>209</v>
      </c>
      <c r="I348" s="205" t="s">
        <v>210</v>
      </c>
      <c r="K348" t="b">
        <v>1</v>
      </c>
    </row>
    <row r="349" spans="1:11" ht="16" x14ac:dyDescent="0.2">
      <c r="A349" s="208" t="s">
        <v>1720</v>
      </c>
      <c r="B349" t="s">
        <v>1726</v>
      </c>
      <c r="C349" t="s">
        <v>1229</v>
      </c>
      <c r="D349" t="s">
        <v>245</v>
      </c>
      <c r="E349" s="125" t="s">
        <v>280</v>
      </c>
      <c r="F349" s="125" t="s">
        <v>281</v>
      </c>
      <c r="G349" s="205" t="s">
        <v>116</v>
      </c>
      <c r="H349" s="205" t="s">
        <v>209</v>
      </c>
      <c r="I349" s="205" t="s">
        <v>210</v>
      </c>
      <c r="K349" t="b">
        <v>1</v>
      </c>
    </row>
    <row r="350" spans="1:11" ht="16" x14ac:dyDescent="0.2">
      <c r="A350" s="208" t="s">
        <v>1722</v>
      </c>
      <c r="B350" t="s">
        <v>1727</v>
      </c>
      <c r="C350" t="s">
        <v>1229</v>
      </c>
      <c r="D350" t="s">
        <v>245</v>
      </c>
      <c r="E350" s="123" t="s">
        <v>280</v>
      </c>
      <c r="F350" s="123" t="s">
        <v>281</v>
      </c>
      <c r="G350" s="205" t="s">
        <v>208</v>
      </c>
      <c r="H350" s="205" t="s">
        <v>209</v>
      </c>
      <c r="I350" s="205" t="s">
        <v>210</v>
      </c>
      <c r="K350" t="b">
        <v>1</v>
      </c>
    </row>
    <row r="351" spans="1:11" ht="32" x14ac:dyDescent="0.2">
      <c r="A351" s="208" t="s">
        <v>1016</v>
      </c>
      <c r="B351" t="s">
        <v>921</v>
      </c>
      <c r="C351" t="s">
        <v>922</v>
      </c>
      <c r="D351" t="s">
        <v>279</v>
      </c>
      <c r="E351" s="125" t="s">
        <v>280</v>
      </c>
      <c r="F351" s="125" t="s">
        <v>581</v>
      </c>
      <c r="G351" s="205" t="s">
        <v>116</v>
      </c>
      <c r="H351" s="205" t="s">
        <v>209</v>
      </c>
      <c r="I351" s="205" t="s">
        <v>210</v>
      </c>
      <c r="K351" t="b">
        <v>1</v>
      </c>
    </row>
    <row r="352" spans="1:11" ht="32" x14ac:dyDescent="0.2">
      <c r="A352" s="208" t="s">
        <v>1019</v>
      </c>
      <c r="B352" t="s">
        <v>925</v>
      </c>
      <c r="C352" t="s">
        <v>922</v>
      </c>
      <c r="D352" t="s">
        <v>279</v>
      </c>
      <c r="E352" s="123" t="s">
        <v>280</v>
      </c>
      <c r="F352" s="123" t="s">
        <v>581</v>
      </c>
      <c r="G352" s="205" t="s">
        <v>116</v>
      </c>
      <c r="H352" s="205" t="s">
        <v>209</v>
      </c>
      <c r="I352" s="205" t="s">
        <v>210</v>
      </c>
      <c r="K352" t="b">
        <v>1</v>
      </c>
    </row>
    <row r="353" spans="1:11" ht="16" x14ac:dyDescent="0.2">
      <c r="A353" s="208" t="s">
        <v>501</v>
      </c>
      <c r="B353" t="s">
        <v>928</v>
      </c>
      <c r="C353" t="s">
        <v>922</v>
      </c>
      <c r="D353" t="s">
        <v>206</v>
      </c>
      <c r="E353" s="125" t="s">
        <v>291</v>
      </c>
      <c r="F353" s="125" t="s">
        <v>281</v>
      </c>
      <c r="G353" s="205" t="s">
        <v>116</v>
      </c>
      <c r="H353" s="205" t="s">
        <v>209</v>
      </c>
      <c r="I353" s="205" t="s">
        <v>210</v>
      </c>
      <c r="K353" t="b">
        <v>1</v>
      </c>
    </row>
    <row r="354" spans="1:11" ht="16" x14ac:dyDescent="0.2">
      <c r="A354" s="208" t="s">
        <v>1033</v>
      </c>
      <c r="B354" t="s">
        <v>931</v>
      </c>
      <c r="C354" t="s">
        <v>922</v>
      </c>
      <c r="D354" t="s">
        <v>321</v>
      </c>
      <c r="E354" s="123" t="s">
        <v>465</v>
      </c>
      <c r="F354" s="123" t="s">
        <v>222</v>
      </c>
      <c r="G354" s="205" t="s">
        <v>116</v>
      </c>
      <c r="H354" s="205" t="s">
        <v>209</v>
      </c>
      <c r="I354" s="205" t="s">
        <v>210</v>
      </c>
      <c r="K354" t="b">
        <v>1</v>
      </c>
    </row>
    <row r="355" spans="1:11" ht="16" x14ac:dyDescent="0.2">
      <c r="A355" s="208" t="s">
        <v>891</v>
      </c>
      <c r="B355" t="s">
        <v>934</v>
      </c>
      <c r="C355" t="s">
        <v>922</v>
      </c>
      <c r="D355" t="s">
        <v>321</v>
      </c>
      <c r="E355" s="125" t="s">
        <v>465</v>
      </c>
      <c r="F355" s="125" t="s">
        <v>222</v>
      </c>
      <c r="G355" s="205" t="s">
        <v>116</v>
      </c>
      <c r="H355" s="205" t="s">
        <v>209</v>
      </c>
      <c r="I355" s="205" t="s">
        <v>210</v>
      </c>
      <c r="K355" t="b">
        <v>1</v>
      </c>
    </row>
    <row r="356" spans="1:11" ht="16" x14ac:dyDescent="0.2">
      <c r="A356" s="208" t="s">
        <v>1193</v>
      </c>
      <c r="B356" t="s">
        <v>938</v>
      </c>
      <c r="C356" t="s">
        <v>922</v>
      </c>
      <c r="D356" t="s">
        <v>321</v>
      </c>
      <c r="E356" s="123" t="s">
        <v>206</v>
      </c>
      <c r="F356" s="123" t="s">
        <v>207</v>
      </c>
      <c r="G356" s="205" t="s">
        <v>208</v>
      </c>
      <c r="H356" s="205" t="s">
        <v>209</v>
      </c>
      <c r="I356" s="205" t="s">
        <v>210</v>
      </c>
      <c r="K356" t="b">
        <v>1</v>
      </c>
    </row>
    <row r="357" spans="1:11" ht="16" x14ac:dyDescent="0.2">
      <c r="A357" s="208" t="s">
        <v>577</v>
      </c>
      <c r="B357" t="s">
        <v>941</v>
      </c>
      <c r="C357" t="s">
        <v>922</v>
      </c>
      <c r="D357" t="s">
        <v>321</v>
      </c>
      <c r="E357" s="125" t="s">
        <v>206</v>
      </c>
      <c r="F357" s="125" t="s">
        <v>207</v>
      </c>
      <c r="G357" s="205" t="s">
        <v>208</v>
      </c>
      <c r="H357" s="205" t="s">
        <v>209</v>
      </c>
      <c r="I357" s="205" t="s">
        <v>210</v>
      </c>
      <c r="K357" t="b">
        <v>1</v>
      </c>
    </row>
    <row r="358" spans="1:11" ht="16" x14ac:dyDescent="0.2">
      <c r="A358" s="208" t="s">
        <v>888</v>
      </c>
      <c r="B358" t="s">
        <v>944</v>
      </c>
      <c r="C358" t="s">
        <v>922</v>
      </c>
      <c r="D358" t="s">
        <v>220</v>
      </c>
      <c r="E358" s="123" t="s">
        <v>314</v>
      </c>
      <c r="F358" s="123" t="s">
        <v>207</v>
      </c>
      <c r="G358" s="205" t="s">
        <v>116</v>
      </c>
      <c r="H358" s="205" t="s">
        <v>209</v>
      </c>
      <c r="I358" s="205" t="s">
        <v>210</v>
      </c>
      <c r="K358" t="b">
        <v>1</v>
      </c>
    </row>
    <row r="359" spans="1:11" ht="16" x14ac:dyDescent="0.2">
      <c r="A359" s="208" t="s">
        <v>908</v>
      </c>
      <c r="B359" t="s">
        <v>948</v>
      </c>
      <c r="C359" t="s">
        <v>922</v>
      </c>
      <c r="D359" t="s">
        <v>295</v>
      </c>
      <c r="E359" s="125" t="s">
        <v>206</v>
      </c>
      <c r="F359" s="125" t="s">
        <v>207</v>
      </c>
      <c r="G359" s="205" t="s">
        <v>223</v>
      </c>
      <c r="H359" s="205" t="s">
        <v>209</v>
      </c>
      <c r="I359" s="205" t="s">
        <v>210</v>
      </c>
      <c r="K359" t="b">
        <v>1</v>
      </c>
    </row>
    <row r="360" spans="1:11" ht="16" x14ac:dyDescent="0.2">
      <c r="A360" s="208" t="s">
        <v>1138</v>
      </c>
      <c r="B360" t="s">
        <v>951</v>
      </c>
      <c r="C360" t="s">
        <v>922</v>
      </c>
      <c r="D360" t="s">
        <v>295</v>
      </c>
      <c r="E360" s="123" t="s">
        <v>206</v>
      </c>
      <c r="F360" s="123" t="s">
        <v>207</v>
      </c>
      <c r="G360" s="205" t="s">
        <v>223</v>
      </c>
      <c r="H360" s="205" t="s">
        <v>209</v>
      </c>
      <c r="I360" s="205" t="s">
        <v>210</v>
      </c>
      <c r="K360" t="b">
        <v>1</v>
      </c>
    </row>
    <row r="361" spans="1:11" ht="16" x14ac:dyDescent="0.2">
      <c r="A361" s="208" t="s">
        <v>674</v>
      </c>
      <c r="B361" t="s">
        <v>956</v>
      </c>
      <c r="C361" t="s">
        <v>922</v>
      </c>
      <c r="D361" t="s">
        <v>206</v>
      </c>
      <c r="E361" s="125" t="s">
        <v>206</v>
      </c>
      <c r="F361" s="125" t="s">
        <v>207</v>
      </c>
      <c r="G361" s="205" t="s">
        <v>116</v>
      </c>
      <c r="H361" s="205" t="s">
        <v>209</v>
      </c>
      <c r="I361" s="205" t="s">
        <v>210</v>
      </c>
      <c r="K361" t="b">
        <v>1</v>
      </c>
    </row>
    <row r="362" spans="1:11" ht="16" x14ac:dyDescent="0.2">
      <c r="A362" s="208" t="s">
        <v>715</v>
      </c>
      <c r="B362" t="s">
        <v>959</v>
      </c>
      <c r="C362" t="s">
        <v>922</v>
      </c>
      <c r="D362" t="s">
        <v>206</v>
      </c>
      <c r="E362" s="123" t="s">
        <v>206</v>
      </c>
      <c r="F362" s="123" t="s">
        <v>207</v>
      </c>
      <c r="G362" s="205" t="s">
        <v>116</v>
      </c>
      <c r="H362" s="205" t="s">
        <v>209</v>
      </c>
      <c r="I362" s="205" t="s">
        <v>210</v>
      </c>
      <c r="K362" t="b">
        <v>1</v>
      </c>
    </row>
    <row r="363" spans="1:11" ht="16" x14ac:dyDescent="0.2">
      <c r="A363" s="208" t="s">
        <v>727</v>
      </c>
      <c r="B363" t="s">
        <v>962</v>
      </c>
      <c r="C363" t="s">
        <v>922</v>
      </c>
      <c r="D363" t="s">
        <v>238</v>
      </c>
      <c r="E363" s="125" t="s">
        <v>314</v>
      </c>
      <c r="F363" s="125" t="s">
        <v>207</v>
      </c>
      <c r="G363" s="205" t="s">
        <v>116</v>
      </c>
      <c r="H363" s="205" t="s">
        <v>209</v>
      </c>
      <c r="I363" s="205" t="s">
        <v>210</v>
      </c>
      <c r="K363" t="b">
        <v>1</v>
      </c>
    </row>
    <row r="364" spans="1:11" ht="16" x14ac:dyDescent="0.2">
      <c r="A364" s="208" t="s">
        <v>395</v>
      </c>
      <c r="B364" t="s">
        <v>965</v>
      </c>
      <c r="C364" t="s">
        <v>922</v>
      </c>
      <c r="D364" t="s">
        <v>206</v>
      </c>
      <c r="E364" s="123" t="s">
        <v>280</v>
      </c>
      <c r="F364" s="123" t="s">
        <v>281</v>
      </c>
      <c r="G364" s="205" t="s">
        <v>116</v>
      </c>
      <c r="H364" s="205" t="s">
        <v>209</v>
      </c>
      <c r="I364" s="205" t="s">
        <v>210</v>
      </c>
      <c r="K364" t="b">
        <v>1</v>
      </c>
    </row>
    <row r="365" spans="1:11" ht="16" x14ac:dyDescent="0.2">
      <c r="A365" s="208" t="s">
        <v>885</v>
      </c>
      <c r="B365" t="s">
        <v>968</v>
      </c>
      <c r="C365" t="s">
        <v>922</v>
      </c>
      <c r="D365" t="s">
        <v>206</v>
      </c>
      <c r="E365" s="125" t="s">
        <v>314</v>
      </c>
      <c r="F365" s="125" t="s">
        <v>207</v>
      </c>
      <c r="G365" s="205" t="s">
        <v>116</v>
      </c>
      <c r="H365" s="205" t="s">
        <v>209</v>
      </c>
      <c r="I365" s="205" t="s">
        <v>210</v>
      </c>
      <c r="K365" t="b">
        <v>1</v>
      </c>
    </row>
    <row r="366" spans="1:11" ht="16" x14ac:dyDescent="0.2">
      <c r="A366" s="208" t="s">
        <v>875</v>
      </c>
      <c r="B366" t="s">
        <v>973</v>
      </c>
      <c r="C366" t="s">
        <v>922</v>
      </c>
      <c r="D366" t="s">
        <v>206</v>
      </c>
      <c r="E366" s="123" t="s">
        <v>280</v>
      </c>
      <c r="F366" s="123" t="s">
        <v>207</v>
      </c>
      <c r="G366" s="205" t="s">
        <v>116</v>
      </c>
      <c r="H366" s="205" t="s">
        <v>209</v>
      </c>
      <c r="I366" s="205" t="s">
        <v>210</v>
      </c>
      <c r="K366" t="b">
        <v>1</v>
      </c>
    </row>
    <row r="367" spans="1:11" ht="16" x14ac:dyDescent="0.2">
      <c r="A367" s="208" t="s">
        <v>303</v>
      </c>
      <c r="B367" t="s">
        <v>976</v>
      </c>
      <c r="C367" t="s">
        <v>922</v>
      </c>
      <c r="D367" t="s">
        <v>206</v>
      </c>
      <c r="E367" s="125" t="s">
        <v>314</v>
      </c>
      <c r="F367" s="125" t="s">
        <v>207</v>
      </c>
      <c r="G367" s="205" t="s">
        <v>116</v>
      </c>
      <c r="H367" s="205" t="s">
        <v>209</v>
      </c>
      <c r="I367" s="205" t="s">
        <v>210</v>
      </c>
      <c r="K367" t="b">
        <v>1</v>
      </c>
    </row>
    <row r="368" spans="1:11" ht="16" x14ac:dyDescent="0.2">
      <c r="A368" s="208" t="s">
        <v>1131</v>
      </c>
      <c r="B368" t="s">
        <v>979</v>
      </c>
      <c r="C368" t="s">
        <v>922</v>
      </c>
      <c r="D368" t="s">
        <v>238</v>
      </c>
      <c r="E368" s="123" t="s">
        <v>314</v>
      </c>
      <c r="F368" s="123" t="s">
        <v>207</v>
      </c>
      <c r="G368" s="205" t="s">
        <v>116</v>
      </c>
      <c r="H368" s="205" t="s">
        <v>209</v>
      </c>
      <c r="I368" s="205" t="s">
        <v>210</v>
      </c>
      <c r="K368" t="b">
        <v>1</v>
      </c>
    </row>
    <row r="369" spans="1:11" ht="16" x14ac:dyDescent="0.2">
      <c r="A369" s="208" t="s">
        <v>814</v>
      </c>
      <c r="B369" t="s">
        <v>982</v>
      </c>
      <c r="C369" t="s">
        <v>922</v>
      </c>
      <c r="D369" t="s">
        <v>321</v>
      </c>
      <c r="E369" s="125" t="s">
        <v>314</v>
      </c>
      <c r="F369" s="125" t="s">
        <v>207</v>
      </c>
      <c r="G369" s="205" t="s">
        <v>116</v>
      </c>
      <c r="H369" s="205" t="s">
        <v>209</v>
      </c>
      <c r="I369" s="205" t="s">
        <v>210</v>
      </c>
      <c r="K369" t="b">
        <v>1</v>
      </c>
    </row>
    <row r="370" spans="1:11" ht="32" x14ac:dyDescent="0.2">
      <c r="A370" s="208" t="s">
        <v>810</v>
      </c>
      <c r="B370" t="s">
        <v>985</v>
      </c>
      <c r="C370" t="s">
        <v>922</v>
      </c>
      <c r="D370" t="s">
        <v>238</v>
      </c>
      <c r="E370" s="123" t="s">
        <v>465</v>
      </c>
      <c r="F370" s="123" t="s">
        <v>466</v>
      </c>
      <c r="G370" s="205" t="s">
        <v>116</v>
      </c>
      <c r="H370" s="205" t="s">
        <v>209</v>
      </c>
      <c r="I370" s="205" t="s">
        <v>210</v>
      </c>
      <c r="K370" t="b">
        <v>1</v>
      </c>
    </row>
    <row r="371" spans="1:11" ht="16" x14ac:dyDescent="0.2">
      <c r="A371" s="208" t="s">
        <v>520</v>
      </c>
      <c r="B371" t="s">
        <v>988</v>
      </c>
      <c r="C371" t="s">
        <v>922</v>
      </c>
      <c r="D371" t="s">
        <v>321</v>
      </c>
      <c r="E371" s="125" t="s">
        <v>291</v>
      </c>
      <c r="F371" s="125" t="s">
        <v>281</v>
      </c>
      <c r="G371" s="205" t="s">
        <v>116</v>
      </c>
      <c r="H371" s="205" t="s">
        <v>209</v>
      </c>
      <c r="I371" s="205" t="s">
        <v>210</v>
      </c>
      <c r="K371" t="b">
        <v>1</v>
      </c>
    </row>
    <row r="372" spans="1:11" ht="16" x14ac:dyDescent="0.2">
      <c r="A372" s="208" t="s">
        <v>653</v>
      </c>
      <c r="B372" t="s">
        <v>992</v>
      </c>
      <c r="C372" t="s">
        <v>922</v>
      </c>
      <c r="D372" t="s">
        <v>238</v>
      </c>
      <c r="E372" s="123" t="s">
        <v>291</v>
      </c>
      <c r="F372" s="123" t="s">
        <v>281</v>
      </c>
      <c r="G372" s="205" t="s">
        <v>116</v>
      </c>
      <c r="H372" s="205" t="s">
        <v>209</v>
      </c>
      <c r="I372" s="205" t="s">
        <v>210</v>
      </c>
      <c r="K372" t="b">
        <v>1</v>
      </c>
    </row>
    <row r="373" spans="1:11" ht="16" x14ac:dyDescent="0.2">
      <c r="A373" s="208" t="s">
        <v>748</v>
      </c>
      <c r="B373" t="s">
        <v>995</v>
      </c>
      <c r="C373" t="s">
        <v>922</v>
      </c>
      <c r="D373" t="s">
        <v>238</v>
      </c>
      <c r="E373" s="125" t="s">
        <v>221</v>
      </c>
      <c r="F373" s="125" t="s">
        <v>222</v>
      </c>
      <c r="G373" s="205" t="s">
        <v>116</v>
      </c>
      <c r="H373" s="205" t="s">
        <v>209</v>
      </c>
      <c r="I373" s="205" t="s">
        <v>210</v>
      </c>
      <c r="K373" t="b">
        <v>1</v>
      </c>
    </row>
    <row r="374" spans="1:11" ht="16" x14ac:dyDescent="0.2">
      <c r="A374" s="208" t="s">
        <v>1115</v>
      </c>
      <c r="B374" t="s">
        <v>998</v>
      </c>
      <c r="C374" t="s">
        <v>922</v>
      </c>
      <c r="D374" t="s">
        <v>564</v>
      </c>
      <c r="E374" s="123" t="s">
        <v>221</v>
      </c>
      <c r="F374" s="123" t="s">
        <v>222</v>
      </c>
      <c r="G374" s="205" t="s">
        <v>116</v>
      </c>
      <c r="H374" s="205" t="s">
        <v>209</v>
      </c>
      <c r="I374" s="205" t="s">
        <v>210</v>
      </c>
      <c r="K374" t="b">
        <v>1</v>
      </c>
    </row>
    <row r="375" spans="1:11" ht="16" x14ac:dyDescent="0.2">
      <c r="A375" s="208" t="s">
        <v>662</v>
      </c>
      <c r="B375" t="s">
        <v>1002</v>
      </c>
      <c r="C375" t="s">
        <v>922</v>
      </c>
      <c r="D375" t="s">
        <v>295</v>
      </c>
      <c r="E375" s="125" t="s">
        <v>221</v>
      </c>
      <c r="F375" s="125" t="s">
        <v>222</v>
      </c>
      <c r="G375" s="205" t="s">
        <v>223</v>
      </c>
      <c r="H375" s="205" t="s">
        <v>209</v>
      </c>
      <c r="I375" s="205" t="s">
        <v>210</v>
      </c>
      <c r="K375" t="b">
        <v>1</v>
      </c>
    </row>
    <row r="376" spans="1:11" ht="16" x14ac:dyDescent="0.2">
      <c r="A376" s="208" t="s">
        <v>924</v>
      </c>
      <c r="B376" t="s">
        <v>1006</v>
      </c>
      <c r="C376" t="s">
        <v>922</v>
      </c>
      <c r="D376" t="s">
        <v>220</v>
      </c>
      <c r="E376" s="123" t="s">
        <v>314</v>
      </c>
      <c r="F376" s="123" t="s">
        <v>207</v>
      </c>
      <c r="G376" s="205" t="s">
        <v>223</v>
      </c>
      <c r="H376" s="205" t="s">
        <v>209</v>
      </c>
      <c r="I376" s="205" t="s">
        <v>210</v>
      </c>
      <c r="K376" t="b">
        <v>1</v>
      </c>
    </row>
    <row r="377" spans="1:11" ht="16" x14ac:dyDescent="0.2">
      <c r="A377" s="208" t="s">
        <v>431</v>
      </c>
      <c r="B377" t="s">
        <v>1009</v>
      </c>
      <c r="C377" t="s">
        <v>922</v>
      </c>
      <c r="D377" t="s">
        <v>220</v>
      </c>
      <c r="E377" s="125" t="s">
        <v>314</v>
      </c>
      <c r="F377" s="125" t="s">
        <v>207</v>
      </c>
      <c r="G377" s="205" t="s">
        <v>208</v>
      </c>
      <c r="H377" s="205" t="s">
        <v>209</v>
      </c>
      <c r="I377" s="205" t="s">
        <v>210</v>
      </c>
      <c r="K377" t="b">
        <v>1</v>
      </c>
    </row>
    <row r="378" spans="1:11" ht="16" x14ac:dyDescent="0.2">
      <c r="A378" s="208" t="s">
        <v>1048</v>
      </c>
      <c r="B378" t="s">
        <v>1014</v>
      </c>
      <c r="C378" t="s">
        <v>922</v>
      </c>
      <c r="D378" t="s">
        <v>245</v>
      </c>
      <c r="E378" s="123" t="s">
        <v>314</v>
      </c>
      <c r="F378" s="123" t="s">
        <v>207</v>
      </c>
      <c r="G378" s="205" t="s">
        <v>116</v>
      </c>
      <c r="H378" s="205" t="s">
        <v>209</v>
      </c>
      <c r="I378" s="205" t="s">
        <v>210</v>
      </c>
      <c r="K378" t="b">
        <v>1</v>
      </c>
    </row>
    <row r="379" spans="1:11" ht="16" x14ac:dyDescent="0.2">
      <c r="A379" s="208" t="s">
        <v>786</v>
      </c>
      <c r="B379" t="s">
        <v>1017</v>
      </c>
      <c r="C379" t="s">
        <v>922</v>
      </c>
      <c r="D379" t="s">
        <v>245</v>
      </c>
      <c r="E379" s="125" t="s">
        <v>314</v>
      </c>
      <c r="F379" s="125" t="s">
        <v>207</v>
      </c>
      <c r="G379" s="205" t="s">
        <v>116</v>
      </c>
      <c r="H379" s="205" t="s">
        <v>209</v>
      </c>
      <c r="I379" s="205" t="s">
        <v>210</v>
      </c>
      <c r="K379" t="b">
        <v>1</v>
      </c>
    </row>
    <row r="380" spans="1:11" ht="16" x14ac:dyDescent="0.2">
      <c r="A380" s="208" t="s">
        <v>793</v>
      </c>
      <c r="B380" t="s">
        <v>1020</v>
      </c>
      <c r="C380" t="s">
        <v>922</v>
      </c>
      <c r="D380" t="s">
        <v>245</v>
      </c>
      <c r="E380" s="123" t="s">
        <v>314</v>
      </c>
      <c r="F380" s="123" t="s">
        <v>207</v>
      </c>
      <c r="G380" s="205" t="s">
        <v>116</v>
      </c>
      <c r="H380" s="205" t="s">
        <v>209</v>
      </c>
      <c r="I380" s="205" t="s">
        <v>210</v>
      </c>
      <c r="K380" t="b">
        <v>1</v>
      </c>
    </row>
    <row r="381" spans="1:11" ht="16" x14ac:dyDescent="0.2">
      <c r="A381" s="208" t="s">
        <v>2162</v>
      </c>
      <c r="B381" t="s">
        <v>2170</v>
      </c>
      <c r="C381" t="s">
        <v>922</v>
      </c>
      <c r="D381" t="s">
        <v>245</v>
      </c>
      <c r="E381" s="125" t="s">
        <v>314</v>
      </c>
      <c r="F381" s="125" t="s">
        <v>207</v>
      </c>
      <c r="G381" s="205" t="s">
        <v>116</v>
      </c>
      <c r="H381" s="205" t="s">
        <v>747</v>
      </c>
      <c r="I381" s="205" t="s">
        <v>210</v>
      </c>
      <c r="K381" t="b">
        <v>1</v>
      </c>
    </row>
    <row r="382" spans="1:11" ht="16" x14ac:dyDescent="0.2">
      <c r="A382" s="208" t="s">
        <v>404</v>
      </c>
      <c r="B382" t="s">
        <v>1024</v>
      </c>
      <c r="C382" t="s">
        <v>922</v>
      </c>
      <c r="D382" t="s">
        <v>238</v>
      </c>
      <c r="E382" s="123" t="s">
        <v>314</v>
      </c>
      <c r="F382" s="123" t="s">
        <v>207</v>
      </c>
      <c r="G382" s="205" t="s">
        <v>116</v>
      </c>
      <c r="H382" s="205" t="s">
        <v>209</v>
      </c>
      <c r="I382" s="205" t="s">
        <v>210</v>
      </c>
      <c r="K382" t="b">
        <v>1</v>
      </c>
    </row>
    <row r="383" spans="1:11" ht="16" x14ac:dyDescent="0.2">
      <c r="A383" s="208" t="s">
        <v>407</v>
      </c>
      <c r="B383" t="s">
        <v>1027</v>
      </c>
      <c r="C383" t="s">
        <v>922</v>
      </c>
      <c r="D383" t="s">
        <v>238</v>
      </c>
      <c r="E383" s="125" t="s">
        <v>314</v>
      </c>
      <c r="F383" s="125" t="s">
        <v>207</v>
      </c>
      <c r="G383" s="205" t="s">
        <v>116</v>
      </c>
      <c r="H383" s="205" t="s">
        <v>209</v>
      </c>
      <c r="I383" s="205" t="s">
        <v>210</v>
      </c>
      <c r="K383" t="b">
        <v>1</v>
      </c>
    </row>
    <row r="384" spans="1:11" ht="16" x14ac:dyDescent="0.2">
      <c r="A384" s="208" t="s">
        <v>1152</v>
      </c>
      <c r="B384" t="s">
        <v>1031</v>
      </c>
      <c r="C384" t="s">
        <v>922</v>
      </c>
      <c r="D384" t="s">
        <v>238</v>
      </c>
      <c r="E384" s="123" t="s">
        <v>345</v>
      </c>
      <c r="F384" s="123" t="s">
        <v>207</v>
      </c>
      <c r="G384" s="205" t="s">
        <v>116</v>
      </c>
      <c r="H384" s="205" t="s">
        <v>209</v>
      </c>
      <c r="I384" s="205" t="s">
        <v>210</v>
      </c>
      <c r="K384" t="b">
        <v>1</v>
      </c>
    </row>
    <row r="385" spans="1:11" ht="16" x14ac:dyDescent="0.2">
      <c r="A385" s="208" t="s">
        <v>451</v>
      </c>
      <c r="B385" t="s">
        <v>1035</v>
      </c>
      <c r="C385" t="s">
        <v>922</v>
      </c>
      <c r="D385" t="s">
        <v>238</v>
      </c>
      <c r="E385" s="125" t="s">
        <v>314</v>
      </c>
      <c r="F385" s="125" t="s">
        <v>207</v>
      </c>
      <c r="G385" s="205" t="s">
        <v>116</v>
      </c>
      <c r="H385" s="205" t="s">
        <v>209</v>
      </c>
      <c r="I385" s="205" t="s">
        <v>210</v>
      </c>
      <c r="K385" t="b">
        <v>1</v>
      </c>
    </row>
    <row r="386" spans="1:11" ht="16" x14ac:dyDescent="0.2">
      <c r="A386" s="208" t="s">
        <v>696</v>
      </c>
      <c r="B386" t="s">
        <v>1039</v>
      </c>
      <c r="C386" t="s">
        <v>922</v>
      </c>
      <c r="D386" t="s">
        <v>238</v>
      </c>
      <c r="E386" s="123" t="s">
        <v>314</v>
      </c>
      <c r="F386" s="123" t="s">
        <v>207</v>
      </c>
      <c r="G386" s="205" t="s">
        <v>116</v>
      </c>
      <c r="H386" s="205" t="s">
        <v>209</v>
      </c>
      <c r="I386" s="205" t="s">
        <v>210</v>
      </c>
      <c r="K386" t="b">
        <v>1</v>
      </c>
    </row>
    <row r="387" spans="1:11" ht="16" x14ac:dyDescent="0.2">
      <c r="A387" s="208" t="s">
        <v>686</v>
      </c>
      <c r="B387" t="s">
        <v>1042</v>
      </c>
      <c r="C387" t="s">
        <v>922</v>
      </c>
      <c r="D387" t="s">
        <v>564</v>
      </c>
      <c r="E387" s="125" t="s">
        <v>314</v>
      </c>
      <c r="F387" s="125" t="s">
        <v>207</v>
      </c>
      <c r="G387" s="205" t="s">
        <v>116</v>
      </c>
      <c r="H387" s="205" t="s">
        <v>209</v>
      </c>
      <c r="I387" s="205" t="s">
        <v>210</v>
      </c>
      <c r="K387" t="b">
        <v>1</v>
      </c>
    </row>
    <row r="388" spans="1:11" ht="16" x14ac:dyDescent="0.2">
      <c r="A388" s="208" t="s">
        <v>927</v>
      </c>
      <c r="B388" t="s">
        <v>1046</v>
      </c>
      <c r="C388" t="s">
        <v>922</v>
      </c>
      <c r="D388" t="s">
        <v>238</v>
      </c>
      <c r="E388" s="123" t="s">
        <v>314</v>
      </c>
      <c r="F388" s="123" t="s">
        <v>207</v>
      </c>
      <c r="G388" s="205" t="s">
        <v>116</v>
      </c>
      <c r="H388" s="205" t="s">
        <v>209</v>
      </c>
      <c r="I388" s="205" t="s">
        <v>210</v>
      </c>
      <c r="K388" t="b">
        <v>1</v>
      </c>
    </row>
    <row r="389" spans="1:11" ht="16" x14ac:dyDescent="0.2">
      <c r="A389" s="208" t="s">
        <v>666</v>
      </c>
      <c r="B389" t="s">
        <v>1050</v>
      </c>
      <c r="C389" t="s">
        <v>922</v>
      </c>
      <c r="D389" t="s">
        <v>564</v>
      </c>
      <c r="E389" s="125" t="s">
        <v>314</v>
      </c>
      <c r="F389" s="125" t="s">
        <v>207</v>
      </c>
      <c r="G389" s="205" t="s">
        <v>116</v>
      </c>
      <c r="H389" s="205" t="s">
        <v>209</v>
      </c>
      <c r="I389" s="205" t="s">
        <v>210</v>
      </c>
      <c r="K389" t="b">
        <v>1</v>
      </c>
    </row>
    <row r="390" spans="1:11" ht="16" x14ac:dyDescent="0.2">
      <c r="A390" s="208" t="s">
        <v>1202</v>
      </c>
      <c r="B390" t="s">
        <v>1053</v>
      </c>
      <c r="C390" t="s">
        <v>922</v>
      </c>
      <c r="D390" t="s">
        <v>626</v>
      </c>
      <c r="E390" s="123" t="s">
        <v>314</v>
      </c>
      <c r="F390" s="123" t="s">
        <v>207</v>
      </c>
      <c r="G390" s="205" t="s">
        <v>116</v>
      </c>
      <c r="H390" s="205" t="s">
        <v>209</v>
      </c>
      <c r="I390" s="205" t="s">
        <v>210</v>
      </c>
      <c r="K390" t="b">
        <v>1</v>
      </c>
    </row>
    <row r="391" spans="1:11" ht="16" x14ac:dyDescent="0.2">
      <c r="A391" s="208" t="s">
        <v>418</v>
      </c>
      <c r="B391" t="s">
        <v>1058</v>
      </c>
      <c r="C391" t="s">
        <v>922</v>
      </c>
      <c r="D391" t="s">
        <v>238</v>
      </c>
      <c r="E391" s="125" t="s">
        <v>314</v>
      </c>
      <c r="F391" s="125" t="s">
        <v>207</v>
      </c>
      <c r="G391" s="205" t="s">
        <v>116</v>
      </c>
      <c r="H391" s="205" t="s">
        <v>209</v>
      </c>
      <c r="I391" s="205" t="s">
        <v>210</v>
      </c>
      <c r="K391" t="b">
        <v>1</v>
      </c>
    </row>
    <row r="392" spans="1:11" ht="16" x14ac:dyDescent="0.2">
      <c r="A392" s="208" t="s">
        <v>1037</v>
      </c>
      <c r="B392" t="s">
        <v>1062</v>
      </c>
      <c r="C392" t="s">
        <v>922</v>
      </c>
      <c r="D392" t="s">
        <v>238</v>
      </c>
      <c r="E392" s="123" t="s">
        <v>314</v>
      </c>
      <c r="F392" s="123" t="s">
        <v>207</v>
      </c>
      <c r="G392" s="205" t="s">
        <v>116</v>
      </c>
      <c r="H392" s="205" t="s">
        <v>209</v>
      </c>
      <c r="I392" s="205" t="s">
        <v>210</v>
      </c>
      <c r="K392" t="b">
        <v>1</v>
      </c>
    </row>
    <row r="393" spans="1:11" ht="16" x14ac:dyDescent="0.2">
      <c r="A393" s="208" t="s">
        <v>821</v>
      </c>
      <c r="B393" t="s">
        <v>1066</v>
      </c>
      <c r="C393" t="s">
        <v>922</v>
      </c>
      <c r="D393" t="s">
        <v>238</v>
      </c>
      <c r="E393" s="125" t="s">
        <v>314</v>
      </c>
      <c r="F393" s="125" t="s">
        <v>207</v>
      </c>
      <c r="G393" s="205" t="s">
        <v>116</v>
      </c>
      <c r="H393" s="205" t="s">
        <v>209</v>
      </c>
      <c r="I393" s="205" t="s">
        <v>210</v>
      </c>
      <c r="K393" t="b">
        <v>1</v>
      </c>
    </row>
    <row r="394" spans="1:11" ht="16" x14ac:dyDescent="0.2">
      <c r="A394" s="208" t="s">
        <v>1029</v>
      </c>
      <c r="B394" t="s">
        <v>1070</v>
      </c>
      <c r="C394" t="s">
        <v>922</v>
      </c>
      <c r="D394" t="s">
        <v>238</v>
      </c>
      <c r="E394" s="123" t="s">
        <v>314</v>
      </c>
      <c r="F394" s="123" t="s">
        <v>207</v>
      </c>
      <c r="G394" s="205" t="s">
        <v>116</v>
      </c>
      <c r="H394" s="205" t="s">
        <v>209</v>
      </c>
      <c r="I394" s="205" t="s">
        <v>210</v>
      </c>
      <c r="K394" t="b">
        <v>1</v>
      </c>
    </row>
    <row r="395" spans="1:11" ht="16" x14ac:dyDescent="0.2">
      <c r="A395" s="208" t="s">
        <v>1092</v>
      </c>
      <c r="B395" t="s">
        <v>1075</v>
      </c>
      <c r="C395" t="s">
        <v>922</v>
      </c>
      <c r="D395" t="s">
        <v>238</v>
      </c>
      <c r="E395" s="125" t="s">
        <v>314</v>
      </c>
      <c r="F395" s="125" t="s">
        <v>207</v>
      </c>
      <c r="G395" s="205" t="s">
        <v>116</v>
      </c>
      <c r="H395" s="205" t="s">
        <v>209</v>
      </c>
      <c r="I395" s="205" t="s">
        <v>210</v>
      </c>
      <c r="K395" t="b">
        <v>1</v>
      </c>
    </row>
    <row r="396" spans="1:11" ht="16" x14ac:dyDescent="0.2">
      <c r="A396" s="208" t="s">
        <v>478</v>
      </c>
      <c r="B396" t="s">
        <v>1079</v>
      </c>
      <c r="C396" t="s">
        <v>922</v>
      </c>
      <c r="D396" t="s">
        <v>238</v>
      </c>
      <c r="E396" s="123" t="s">
        <v>314</v>
      </c>
      <c r="F396" s="123" t="s">
        <v>207</v>
      </c>
      <c r="G396" s="205" t="s">
        <v>116</v>
      </c>
      <c r="H396" s="205" t="s">
        <v>209</v>
      </c>
      <c r="I396" s="205" t="s">
        <v>210</v>
      </c>
      <c r="K396" t="b">
        <v>1</v>
      </c>
    </row>
    <row r="397" spans="1:11" ht="16" x14ac:dyDescent="0.2">
      <c r="A397" s="208" t="s">
        <v>414</v>
      </c>
      <c r="B397" t="s">
        <v>1083</v>
      </c>
      <c r="C397" t="s">
        <v>922</v>
      </c>
      <c r="D397" t="s">
        <v>238</v>
      </c>
      <c r="E397" s="125" t="s">
        <v>314</v>
      </c>
      <c r="F397" s="125" t="s">
        <v>207</v>
      </c>
      <c r="G397" s="205" t="s">
        <v>116</v>
      </c>
      <c r="H397" s="205" t="s">
        <v>209</v>
      </c>
      <c r="I397" s="205" t="s">
        <v>210</v>
      </c>
      <c r="K397" t="b">
        <v>1</v>
      </c>
    </row>
    <row r="398" spans="1:11" ht="16" x14ac:dyDescent="0.2">
      <c r="A398" s="208" t="s">
        <v>1088</v>
      </c>
      <c r="B398" t="s">
        <v>1086</v>
      </c>
      <c r="C398" t="s">
        <v>922</v>
      </c>
      <c r="D398" t="s">
        <v>238</v>
      </c>
      <c r="E398" s="123" t="s">
        <v>246</v>
      </c>
      <c r="F398" s="123" t="s">
        <v>207</v>
      </c>
      <c r="G398" s="205" t="s">
        <v>208</v>
      </c>
      <c r="H398" s="205" t="s">
        <v>209</v>
      </c>
      <c r="I398" s="205" t="s">
        <v>210</v>
      </c>
      <c r="K398" t="b">
        <v>1</v>
      </c>
    </row>
    <row r="399" spans="1:11" ht="16" x14ac:dyDescent="0.2">
      <c r="A399" s="208" t="s">
        <v>777</v>
      </c>
      <c r="B399" t="s">
        <v>1090</v>
      </c>
      <c r="C399" t="s">
        <v>922</v>
      </c>
      <c r="D399" t="s">
        <v>238</v>
      </c>
      <c r="E399" s="125" t="s">
        <v>246</v>
      </c>
      <c r="F399" s="125" t="s">
        <v>207</v>
      </c>
      <c r="G399" s="205" t="s">
        <v>116</v>
      </c>
      <c r="H399" s="205" t="s">
        <v>209</v>
      </c>
      <c r="I399" s="205" t="s">
        <v>210</v>
      </c>
      <c r="K399" t="b">
        <v>1</v>
      </c>
    </row>
    <row r="400" spans="1:11" ht="16" x14ac:dyDescent="0.2">
      <c r="A400" s="208" t="s">
        <v>1045</v>
      </c>
      <c r="B400" t="s">
        <v>1094</v>
      </c>
      <c r="C400" t="s">
        <v>922</v>
      </c>
      <c r="D400" t="s">
        <v>238</v>
      </c>
      <c r="E400" s="123" t="s">
        <v>206</v>
      </c>
      <c r="F400" s="123" t="s">
        <v>207</v>
      </c>
      <c r="G400" s="205" t="s">
        <v>116</v>
      </c>
      <c r="H400" s="205" t="s">
        <v>209</v>
      </c>
      <c r="I400" s="205" t="s">
        <v>210</v>
      </c>
      <c r="K400" t="b">
        <v>1</v>
      </c>
    </row>
    <row r="401" spans="1:11" ht="16" x14ac:dyDescent="0.2">
      <c r="A401" s="208" t="s">
        <v>881</v>
      </c>
      <c r="B401" t="s">
        <v>1097</v>
      </c>
      <c r="C401" t="s">
        <v>922</v>
      </c>
      <c r="D401" t="s">
        <v>238</v>
      </c>
      <c r="E401" s="125" t="s">
        <v>314</v>
      </c>
      <c r="F401" s="125" t="s">
        <v>207</v>
      </c>
      <c r="G401" s="205" t="s">
        <v>116</v>
      </c>
      <c r="H401" s="205" t="s">
        <v>209</v>
      </c>
      <c r="I401" s="205" t="s">
        <v>210</v>
      </c>
      <c r="K401" t="b">
        <v>1</v>
      </c>
    </row>
    <row r="402" spans="1:11" ht="16" x14ac:dyDescent="0.2">
      <c r="A402" s="208" t="s">
        <v>817</v>
      </c>
      <c r="B402" t="s">
        <v>1101</v>
      </c>
      <c r="C402" t="s">
        <v>922</v>
      </c>
      <c r="D402" t="s">
        <v>238</v>
      </c>
      <c r="E402" s="123" t="s">
        <v>314</v>
      </c>
      <c r="F402" s="123" t="s">
        <v>207</v>
      </c>
      <c r="G402" s="205" t="s">
        <v>116</v>
      </c>
      <c r="H402" s="205" t="s">
        <v>209</v>
      </c>
      <c r="I402" s="205" t="s">
        <v>210</v>
      </c>
      <c r="K402" t="b">
        <v>1</v>
      </c>
    </row>
    <row r="403" spans="1:11" ht="16" x14ac:dyDescent="0.2">
      <c r="A403" s="208" t="s">
        <v>1134</v>
      </c>
      <c r="B403" t="s">
        <v>1105</v>
      </c>
      <c r="C403" t="s">
        <v>922</v>
      </c>
      <c r="D403" t="s">
        <v>238</v>
      </c>
      <c r="E403" s="125" t="s">
        <v>314</v>
      </c>
      <c r="F403" s="125" t="s">
        <v>207</v>
      </c>
      <c r="G403" s="205" t="s">
        <v>208</v>
      </c>
      <c r="H403" s="205" t="s">
        <v>209</v>
      </c>
      <c r="I403" s="205" t="s">
        <v>210</v>
      </c>
      <c r="K403" t="b">
        <v>1</v>
      </c>
    </row>
    <row r="404" spans="1:11" ht="16" x14ac:dyDescent="0.2">
      <c r="A404" s="208" t="s">
        <v>1145</v>
      </c>
      <c r="B404" t="s">
        <v>1109</v>
      </c>
      <c r="C404" t="s">
        <v>922</v>
      </c>
      <c r="D404" t="s">
        <v>205</v>
      </c>
      <c r="E404" s="123" t="s">
        <v>345</v>
      </c>
      <c r="F404" s="123" t="s">
        <v>207</v>
      </c>
      <c r="G404" s="205" t="s">
        <v>116</v>
      </c>
      <c r="H404" s="205" t="s">
        <v>209</v>
      </c>
      <c r="I404" s="205" t="s">
        <v>210</v>
      </c>
      <c r="K404" t="b">
        <v>1</v>
      </c>
    </row>
    <row r="405" spans="1:11" ht="16" x14ac:dyDescent="0.2">
      <c r="A405" s="208" t="s">
        <v>337</v>
      </c>
      <c r="B405" t="s">
        <v>1113</v>
      </c>
      <c r="C405" t="s">
        <v>922</v>
      </c>
      <c r="D405" t="s">
        <v>205</v>
      </c>
      <c r="E405" s="125" t="s">
        <v>206</v>
      </c>
      <c r="F405" s="125" t="s">
        <v>207</v>
      </c>
      <c r="G405" s="205" t="s">
        <v>116</v>
      </c>
      <c r="H405" s="205" t="s">
        <v>209</v>
      </c>
      <c r="I405" s="205" t="s">
        <v>210</v>
      </c>
      <c r="K405" t="b">
        <v>1</v>
      </c>
    </row>
    <row r="406" spans="1:11" ht="16" x14ac:dyDescent="0.2">
      <c r="A406" s="208" t="s">
        <v>1728</v>
      </c>
      <c r="B406" t="s">
        <v>1117</v>
      </c>
      <c r="C406" t="s">
        <v>922</v>
      </c>
      <c r="D406" t="s">
        <v>205</v>
      </c>
      <c r="E406" s="123" t="s">
        <v>314</v>
      </c>
      <c r="F406" s="123" t="s">
        <v>207</v>
      </c>
      <c r="G406" s="205" t="s">
        <v>116</v>
      </c>
      <c r="H406" s="205" t="s">
        <v>747</v>
      </c>
      <c r="I406" s="205" t="s">
        <v>210</v>
      </c>
      <c r="K406" t="b">
        <v>1</v>
      </c>
    </row>
    <row r="407" spans="1:11" ht="16" x14ac:dyDescent="0.2">
      <c r="A407" s="208" t="s">
        <v>936</v>
      </c>
      <c r="B407" t="s">
        <v>1121</v>
      </c>
      <c r="C407" t="s">
        <v>922</v>
      </c>
      <c r="D407" t="s">
        <v>206</v>
      </c>
      <c r="E407" s="125" t="s">
        <v>206</v>
      </c>
      <c r="F407" s="125" t="s">
        <v>207</v>
      </c>
      <c r="G407" s="205" t="s">
        <v>116</v>
      </c>
      <c r="H407" s="205" t="s">
        <v>209</v>
      </c>
      <c r="I407" s="205" t="s">
        <v>210</v>
      </c>
      <c r="K407" t="b">
        <v>1</v>
      </c>
    </row>
    <row r="408" spans="1:11" ht="16" x14ac:dyDescent="0.2">
      <c r="A408" s="208" t="s">
        <v>1099</v>
      </c>
      <c r="B408" t="s">
        <v>1125</v>
      </c>
      <c r="C408" t="s">
        <v>922</v>
      </c>
      <c r="D408" t="s">
        <v>238</v>
      </c>
      <c r="E408" s="123" t="s">
        <v>206</v>
      </c>
      <c r="F408" s="123" t="s">
        <v>207</v>
      </c>
      <c r="G408" s="205" t="s">
        <v>116</v>
      </c>
      <c r="H408" s="205" t="s">
        <v>209</v>
      </c>
      <c r="I408" s="205" t="s">
        <v>210</v>
      </c>
      <c r="K408" t="b">
        <v>1</v>
      </c>
    </row>
    <row r="409" spans="1:11" ht="16" x14ac:dyDescent="0.2">
      <c r="A409" s="208" t="s">
        <v>1085</v>
      </c>
      <c r="B409" t="s">
        <v>1129</v>
      </c>
      <c r="C409" t="s">
        <v>922</v>
      </c>
      <c r="D409" t="s">
        <v>238</v>
      </c>
      <c r="E409" s="125" t="s">
        <v>345</v>
      </c>
      <c r="F409" s="125" t="s">
        <v>207</v>
      </c>
      <c r="G409" s="205" t="s">
        <v>116</v>
      </c>
      <c r="H409" s="205" t="s">
        <v>209</v>
      </c>
      <c r="I409" s="205" t="s">
        <v>210</v>
      </c>
      <c r="K409" t="b">
        <v>1</v>
      </c>
    </row>
    <row r="410" spans="1:11" ht="16" x14ac:dyDescent="0.2">
      <c r="A410" s="208" t="s">
        <v>311</v>
      </c>
      <c r="B410" t="s">
        <v>1132</v>
      </c>
      <c r="C410" t="s">
        <v>922</v>
      </c>
      <c r="D410" t="s">
        <v>238</v>
      </c>
      <c r="E410" s="123" t="s">
        <v>345</v>
      </c>
      <c r="F410" s="123" t="s">
        <v>207</v>
      </c>
      <c r="G410" s="205" t="s">
        <v>116</v>
      </c>
      <c r="H410" s="205" t="s">
        <v>209</v>
      </c>
      <c r="I410" s="205" t="s">
        <v>210</v>
      </c>
      <c r="K410" t="b">
        <v>1</v>
      </c>
    </row>
    <row r="411" spans="1:11" ht="16" x14ac:dyDescent="0.2">
      <c r="A411" s="208" t="s">
        <v>845</v>
      </c>
      <c r="B411" t="s">
        <v>1136</v>
      </c>
      <c r="C411" t="s">
        <v>922</v>
      </c>
      <c r="D411" t="s">
        <v>626</v>
      </c>
      <c r="E411" s="125" t="s">
        <v>345</v>
      </c>
      <c r="F411" s="125" t="s">
        <v>207</v>
      </c>
      <c r="G411" s="205" t="s">
        <v>116</v>
      </c>
      <c r="H411" s="205" t="s">
        <v>209</v>
      </c>
      <c r="I411" s="205" t="s">
        <v>210</v>
      </c>
      <c r="K411" t="b">
        <v>1</v>
      </c>
    </row>
    <row r="412" spans="1:11" ht="16" x14ac:dyDescent="0.2">
      <c r="A412" s="208" t="s">
        <v>863</v>
      </c>
      <c r="B412" t="s">
        <v>1140</v>
      </c>
      <c r="C412" t="s">
        <v>922</v>
      </c>
      <c r="D412" t="s">
        <v>206</v>
      </c>
      <c r="E412" s="123" t="s">
        <v>345</v>
      </c>
      <c r="F412" s="123" t="s">
        <v>207</v>
      </c>
      <c r="G412" s="205" t="s">
        <v>116</v>
      </c>
      <c r="H412" s="205" t="s">
        <v>209</v>
      </c>
      <c r="I412" s="205" t="s">
        <v>210</v>
      </c>
      <c r="K412" t="b">
        <v>1</v>
      </c>
    </row>
    <row r="413" spans="1:11" ht="16" x14ac:dyDescent="0.2">
      <c r="A413" s="208" t="s">
        <v>731</v>
      </c>
      <c r="B413" t="s">
        <v>1143</v>
      </c>
      <c r="C413" t="s">
        <v>922</v>
      </c>
      <c r="D413" t="s">
        <v>238</v>
      </c>
      <c r="E413" s="125" t="s">
        <v>206</v>
      </c>
      <c r="F413" s="125" t="s">
        <v>207</v>
      </c>
      <c r="G413" s="205" t="s">
        <v>116</v>
      </c>
      <c r="H413" s="205" t="s">
        <v>209</v>
      </c>
      <c r="I413" s="205" t="s">
        <v>210</v>
      </c>
      <c r="K413" t="b">
        <v>1</v>
      </c>
    </row>
    <row r="414" spans="1:11" ht="16" x14ac:dyDescent="0.2">
      <c r="A414" s="208" t="s">
        <v>981</v>
      </c>
      <c r="B414" t="s">
        <v>1146</v>
      </c>
      <c r="C414" t="s">
        <v>922</v>
      </c>
      <c r="D414" t="s">
        <v>206</v>
      </c>
      <c r="E414" s="123" t="s">
        <v>206</v>
      </c>
      <c r="F414" s="123" t="s">
        <v>207</v>
      </c>
      <c r="G414" s="205" t="s">
        <v>116</v>
      </c>
      <c r="H414" s="205" t="s">
        <v>209</v>
      </c>
      <c r="I414" s="205" t="s">
        <v>210</v>
      </c>
      <c r="K414" t="b">
        <v>1</v>
      </c>
    </row>
    <row r="415" spans="1:11" ht="16" x14ac:dyDescent="0.2">
      <c r="A415" s="208" t="s">
        <v>1082</v>
      </c>
      <c r="B415" t="s">
        <v>1150</v>
      </c>
      <c r="C415" t="s">
        <v>922</v>
      </c>
      <c r="D415" t="s">
        <v>206</v>
      </c>
      <c r="E415" s="125" t="s">
        <v>206</v>
      </c>
      <c r="F415" s="125" t="s">
        <v>207</v>
      </c>
      <c r="G415" s="205" t="s">
        <v>116</v>
      </c>
      <c r="H415" s="205" t="s">
        <v>209</v>
      </c>
      <c r="I415" s="205" t="s">
        <v>210</v>
      </c>
      <c r="K415" t="b">
        <v>1</v>
      </c>
    </row>
    <row r="416" spans="1:11" ht="16" x14ac:dyDescent="0.2">
      <c r="A416" s="208" t="s">
        <v>341</v>
      </c>
      <c r="B416" t="s">
        <v>1153</v>
      </c>
      <c r="C416" t="s">
        <v>922</v>
      </c>
      <c r="D416" t="s">
        <v>626</v>
      </c>
      <c r="E416" s="123" t="s">
        <v>206</v>
      </c>
      <c r="F416" s="123" t="s">
        <v>207</v>
      </c>
      <c r="G416" s="205" t="s">
        <v>116</v>
      </c>
      <c r="H416" s="205" t="s">
        <v>209</v>
      </c>
      <c r="I416" s="205" t="s">
        <v>210</v>
      </c>
      <c r="K416" t="b">
        <v>1</v>
      </c>
    </row>
    <row r="417" spans="1:11" ht="16" x14ac:dyDescent="0.2">
      <c r="A417" s="208" t="s">
        <v>360</v>
      </c>
      <c r="B417" t="s">
        <v>1156</v>
      </c>
      <c r="C417" t="s">
        <v>922</v>
      </c>
      <c r="D417" t="s">
        <v>626</v>
      </c>
      <c r="E417" s="125" t="s">
        <v>314</v>
      </c>
      <c r="F417" s="125" t="s">
        <v>207</v>
      </c>
      <c r="G417" s="205" t="s">
        <v>116</v>
      </c>
      <c r="H417" s="205" t="s">
        <v>209</v>
      </c>
      <c r="I417" s="205" t="s">
        <v>210</v>
      </c>
      <c r="K417" t="b">
        <v>1</v>
      </c>
    </row>
    <row r="418" spans="1:11" ht="16" x14ac:dyDescent="0.2">
      <c r="A418" s="208" t="s">
        <v>587</v>
      </c>
      <c r="B418" t="s">
        <v>1160</v>
      </c>
      <c r="C418" t="s">
        <v>922</v>
      </c>
      <c r="D418" t="s">
        <v>626</v>
      </c>
      <c r="E418" s="123" t="s">
        <v>345</v>
      </c>
      <c r="F418" s="123" t="s">
        <v>207</v>
      </c>
      <c r="G418" s="205" t="s">
        <v>116</v>
      </c>
      <c r="H418" s="205" t="s">
        <v>209</v>
      </c>
      <c r="I418" s="205" t="s">
        <v>210</v>
      </c>
      <c r="K418" t="b">
        <v>1</v>
      </c>
    </row>
    <row r="419" spans="1:11" ht="16" x14ac:dyDescent="0.2">
      <c r="A419" s="208" t="s">
        <v>377</v>
      </c>
      <c r="B419" t="s">
        <v>1163</v>
      </c>
      <c r="C419" t="s">
        <v>922</v>
      </c>
      <c r="D419" t="s">
        <v>626</v>
      </c>
      <c r="E419" s="125" t="s">
        <v>345</v>
      </c>
      <c r="F419" s="125" t="s">
        <v>207</v>
      </c>
      <c r="G419" s="205" t="s">
        <v>116</v>
      </c>
      <c r="H419" s="205" t="s">
        <v>209</v>
      </c>
      <c r="I419" s="205" t="s">
        <v>210</v>
      </c>
      <c r="K419" t="b">
        <v>1</v>
      </c>
    </row>
    <row r="420" spans="1:11" ht="16" x14ac:dyDescent="0.2">
      <c r="A420" s="208" t="s">
        <v>1111</v>
      </c>
      <c r="B420" t="s">
        <v>1167</v>
      </c>
      <c r="C420" t="s">
        <v>922</v>
      </c>
      <c r="D420" t="s">
        <v>206</v>
      </c>
      <c r="E420" s="123" t="s">
        <v>246</v>
      </c>
      <c r="F420" s="123" t="s">
        <v>207</v>
      </c>
      <c r="G420" s="205" t="s">
        <v>116</v>
      </c>
      <c r="H420" s="205" t="s">
        <v>209</v>
      </c>
      <c r="I420" s="205" t="s">
        <v>210</v>
      </c>
      <c r="K420" t="b">
        <v>1</v>
      </c>
    </row>
    <row r="421" spans="1:11" ht="16" x14ac:dyDescent="0.2">
      <c r="A421" s="208" t="s">
        <v>930</v>
      </c>
      <c r="B421" t="s">
        <v>1170</v>
      </c>
      <c r="C421" t="s">
        <v>922</v>
      </c>
      <c r="D421" t="s">
        <v>206</v>
      </c>
      <c r="E421" s="125" t="s">
        <v>291</v>
      </c>
      <c r="F421" s="125" t="s">
        <v>281</v>
      </c>
      <c r="G421" s="205" t="s">
        <v>116</v>
      </c>
      <c r="H421" s="205" t="s">
        <v>209</v>
      </c>
      <c r="I421" s="205" t="s">
        <v>210</v>
      </c>
      <c r="K421" t="b">
        <v>1</v>
      </c>
    </row>
    <row r="422" spans="1:11" ht="32" x14ac:dyDescent="0.2">
      <c r="A422" s="208" t="s">
        <v>1107</v>
      </c>
      <c r="B422" t="s">
        <v>1175</v>
      </c>
      <c r="C422" t="s">
        <v>922</v>
      </c>
      <c r="D422" t="s">
        <v>206</v>
      </c>
      <c r="E422" s="123" t="s">
        <v>917</v>
      </c>
      <c r="F422" s="123" t="s">
        <v>918</v>
      </c>
      <c r="G422" s="205" t="s">
        <v>116</v>
      </c>
      <c r="H422" s="205" t="s">
        <v>209</v>
      </c>
      <c r="I422" s="205" t="s">
        <v>210</v>
      </c>
      <c r="K422" t="b">
        <v>1</v>
      </c>
    </row>
    <row r="423" spans="1:11" ht="16" x14ac:dyDescent="0.2">
      <c r="A423" s="208" t="s">
        <v>334</v>
      </c>
      <c r="B423" t="s">
        <v>1179</v>
      </c>
      <c r="C423" t="s">
        <v>922</v>
      </c>
      <c r="D423" t="s">
        <v>206</v>
      </c>
      <c r="E423" s="125" t="s">
        <v>291</v>
      </c>
      <c r="F423" s="125" t="s">
        <v>281</v>
      </c>
      <c r="G423" s="205" t="s">
        <v>116</v>
      </c>
      <c r="H423" s="205" t="s">
        <v>209</v>
      </c>
      <c r="I423" s="205" t="s">
        <v>210</v>
      </c>
      <c r="K423" t="b">
        <v>1</v>
      </c>
    </row>
    <row r="424" spans="1:11" ht="16" x14ac:dyDescent="0.2">
      <c r="A424" s="208" t="s">
        <v>1127</v>
      </c>
      <c r="B424" t="s">
        <v>1183</v>
      </c>
      <c r="C424" t="s">
        <v>922</v>
      </c>
      <c r="D424" t="s">
        <v>238</v>
      </c>
      <c r="E424" s="123" t="s">
        <v>345</v>
      </c>
      <c r="F424" s="123" t="s">
        <v>207</v>
      </c>
      <c r="G424" s="205" t="s">
        <v>116</v>
      </c>
      <c r="H424" s="205" t="s">
        <v>209</v>
      </c>
      <c r="I424" s="205" t="s">
        <v>210</v>
      </c>
      <c r="K424" t="b">
        <v>1</v>
      </c>
    </row>
    <row r="425" spans="1:11" ht="16" x14ac:dyDescent="0.2">
      <c r="A425" s="208" t="s">
        <v>1729</v>
      </c>
      <c r="B425" t="s">
        <v>1187</v>
      </c>
      <c r="C425" t="s">
        <v>922</v>
      </c>
      <c r="D425" t="s">
        <v>238</v>
      </c>
      <c r="E425" s="125" t="s">
        <v>345</v>
      </c>
      <c r="F425" s="125" t="s">
        <v>207</v>
      </c>
      <c r="G425" s="205" t="s">
        <v>116</v>
      </c>
      <c r="H425" s="205"/>
      <c r="I425" s="205"/>
      <c r="K425" t="b">
        <v>1</v>
      </c>
    </row>
    <row r="426" spans="1:11" ht="16" x14ac:dyDescent="0.2">
      <c r="A426" s="208" t="s">
        <v>850</v>
      </c>
      <c r="B426" t="s">
        <v>1191</v>
      </c>
      <c r="C426" t="s">
        <v>922</v>
      </c>
      <c r="D426" t="s">
        <v>626</v>
      </c>
      <c r="E426" s="123" t="s">
        <v>291</v>
      </c>
      <c r="F426" s="123" t="s">
        <v>281</v>
      </c>
      <c r="G426" s="205" t="s">
        <v>116</v>
      </c>
      <c r="H426" s="205" t="s">
        <v>209</v>
      </c>
      <c r="I426" s="205" t="s">
        <v>210</v>
      </c>
      <c r="K426" t="b">
        <v>1</v>
      </c>
    </row>
    <row r="427" spans="1:11" ht="16" x14ac:dyDescent="0.2">
      <c r="A427" s="208" t="s">
        <v>842</v>
      </c>
      <c r="B427" t="s">
        <v>1194</v>
      </c>
      <c r="C427" t="s">
        <v>922</v>
      </c>
      <c r="D427" t="s">
        <v>626</v>
      </c>
      <c r="E427" s="125" t="s">
        <v>291</v>
      </c>
      <c r="F427" s="125" t="s">
        <v>281</v>
      </c>
      <c r="G427" s="205" t="s">
        <v>116</v>
      </c>
      <c r="H427" s="205" t="s">
        <v>209</v>
      </c>
      <c r="I427" s="205" t="s">
        <v>210</v>
      </c>
      <c r="K427" t="b">
        <v>1</v>
      </c>
    </row>
    <row r="428" spans="1:11" ht="16" x14ac:dyDescent="0.2">
      <c r="A428" s="208" t="s">
        <v>997</v>
      </c>
      <c r="B428" t="s">
        <v>1197</v>
      </c>
      <c r="C428" t="s">
        <v>922</v>
      </c>
      <c r="D428" t="s">
        <v>205</v>
      </c>
      <c r="E428" s="123" t="s">
        <v>291</v>
      </c>
      <c r="F428" s="123" t="s">
        <v>281</v>
      </c>
      <c r="G428" s="205" t="s">
        <v>116</v>
      </c>
      <c r="H428" s="205" t="s">
        <v>209</v>
      </c>
      <c r="I428" s="205" t="s">
        <v>210</v>
      </c>
      <c r="K428" t="b">
        <v>1</v>
      </c>
    </row>
    <row r="429" spans="1:11" ht="16" x14ac:dyDescent="0.2">
      <c r="A429" s="208" t="s">
        <v>975</v>
      </c>
      <c r="B429" t="s">
        <v>1200</v>
      </c>
      <c r="C429" t="s">
        <v>922</v>
      </c>
      <c r="D429" t="s">
        <v>220</v>
      </c>
      <c r="E429" s="125" t="s">
        <v>291</v>
      </c>
      <c r="F429" s="125" t="s">
        <v>281</v>
      </c>
      <c r="G429" s="205" t="s">
        <v>223</v>
      </c>
      <c r="H429" s="205" t="s">
        <v>209</v>
      </c>
      <c r="I429" s="205" t="s">
        <v>210</v>
      </c>
      <c r="K429" t="b">
        <v>1</v>
      </c>
    </row>
    <row r="430" spans="1:11" ht="16" x14ac:dyDescent="0.2">
      <c r="A430" s="208" t="s">
        <v>1103</v>
      </c>
      <c r="B430" t="s">
        <v>1203</v>
      </c>
      <c r="C430" t="s">
        <v>922</v>
      </c>
      <c r="D430" t="s">
        <v>279</v>
      </c>
      <c r="E430" s="123" t="s">
        <v>291</v>
      </c>
      <c r="F430" s="123" t="s">
        <v>281</v>
      </c>
      <c r="G430" s="205" t="s">
        <v>208</v>
      </c>
      <c r="H430" s="205" t="s">
        <v>209</v>
      </c>
      <c r="I430" s="205" t="s">
        <v>210</v>
      </c>
      <c r="K430" t="b">
        <v>1</v>
      </c>
    </row>
    <row r="431" spans="1:11" ht="16" x14ac:dyDescent="0.2">
      <c r="A431" s="208" t="s">
        <v>1026</v>
      </c>
      <c r="B431" t="s">
        <v>1205</v>
      </c>
      <c r="C431" t="s">
        <v>922</v>
      </c>
      <c r="D431" t="s">
        <v>220</v>
      </c>
      <c r="E431" s="125" t="s">
        <v>314</v>
      </c>
      <c r="F431" s="125" t="s">
        <v>207</v>
      </c>
      <c r="G431" s="205" t="s">
        <v>116</v>
      </c>
      <c r="H431" s="205" t="s">
        <v>209</v>
      </c>
      <c r="I431" s="205" t="s">
        <v>210</v>
      </c>
      <c r="K431" t="b">
        <v>1</v>
      </c>
    </row>
    <row r="432" spans="1:11" ht="32" x14ac:dyDescent="0.2">
      <c r="A432" s="208" t="s">
        <v>570</v>
      </c>
      <c r="B432" t="s">
        <v>1207</v>
      </c>
      <c r="C432" t="s">
        <v>922</v>
      </c>
      <c r="D432" t="s">
        <v>626</v>
      </c>
      <c r="E432" s="123" t="s">
        <v>917</v>
      </c>
      <c r="F432" s="123" t="s">
        <v>918</v>
      </c>
      <c r="G432" s="205" t="s">
        <v>116</v>
      </c>
      <c r="H432" s="205" t="s">
        <v>209</v>
      </c>
      <c r="I432" s="205" t="s">
        <v>210</v>
      </c>
      <c r="K432" t="b">
        <v>1</v>
      </c>
    </row>
    <row r="433" spans="1:11" ht="32" x14ac:dyDescent="0.2">
      <c r="A433" s="208" t="s">
        <v>1166</v>
      </c>
      <c r="B433" t="s">
        <v>1209</v>
      </c>
      <c r="C433" t="s">
        <v>922</v>
      </c>
      <c r="D433" t="s">
        <v>626</v>
      </c>
      <c r="E433" s="125" t="s">
        <v>917</v>
      </c>
      <c r="F433" s="125" t="s">
        <v>918</v>
      </c>
      <c r="G433" s="205" t="s">
        <v>116</v>
      </c>
      <c r="H433" s="205" t="s">
        <v>209</v>
      </c>
      <c r="I433" s="205" t="s">
        <v>210</v>
      </c>
      <c r="K433" t="b">
        <v>1</v>
      </c>
    </row>
    <row r="434" spans="1:11" ht="32" x14ac:dyDescent="0.2">
      <c r="A434" s="208" t="s">
        <v>1022</v>
      </c>
      <c r="B434" t="s">
        <v>1211</v>
      </c>
      <c r="C434" t="s">
        <v>922</v>
      </c>
      <c r="D434" t="s">
        <v>220</v>
      </c>
      <c r="E434" s="123" t="s">
        <v>917</v>
      </c>
      <c r="F434" s="123" t="s">
        <v>918</v>
      </c>
      <c r="G434" s="205" t="s">
        <v>208</v>
      </c>
      <c r="H434" s="205" t="s">
        <v>209</v>
      </c>
      <c r="I434" s="205" t="s">
        <v>210</v>
      </c>
      <c r="K434" t="b">
        <v>1</v>
      </c>
    </row>
    <row r="435" spans="1:11" ht="32" x14ac:dyDescent="0.2">
      <c r="A435" s="208" t="s">
        <v>1073</v>
      </c>
      <c r="B435" t="s">
        <v>1213</v>
      </c>
      <c r="C435" t="s">
        <v>922</v>
      </c>
      <c r="D435" t="s">
        <v>220</v>
      </c>
      <c r="E435" s="125" t="s">
        <v>917</v>
      </c>
      <c r="F435" s="125" t="s">
        <v>918</v>
      </c>
      <c r="G435" s="205" t="s">
        <v>208</v>
      </c>
      <c r="H435" s="205" t="s">
        <v>209</v>
      </c>
      <c r="I435" s="205" t="s">
        <v>210</v>
      </c>
      <c r="K435" t="b">
        <v>1</v>
      </c>
    </row>
    <row r="436" spans="1:11" ht="32" x14ac:dyDescent="0.2">
      <c r="A436" s="208" t="s">
        <v>774</v>
      </c>
      <c r="B436" t="s">
        <v>1215</v>
      </c>
      <c r="C436" t="s">
        <v>922</v>
      </c>
      <c r="D436" t="s">
        <v>220</v>
      </c>
      <c r="E436" s="123" t="s">
        <v>917</v>
      </c>
      <c r="F436" s="123" t="s">
        <v>918</v>
      </c>
      <c r="G436" s="205" t="s">
        <v>223</v>
      </c>
      <c r="H436" s="205" t="s">
        <v>209</v>
      </c>
      <c r="I436" s="205" t="s">
        <v>210</v>
      </c>
      <c r="K436" t="b">
        <v>1</v>
      </c>
    </row>
    <row r="437" spans="1:11" ht="32" x14ac:dyDescent="0.2">
      <c r="A437" s="208" t="s">
        <v>444</v>
      </c>
      <c r="B437" t="s">
        <v>1217</v>
      </c>
      <c r="C437" t="s">
        <v>922</v>
      </c>
      <c r="D437" t="s">
        <v>220</v>
      </c>
      <c r="E437" s="125" t="s">
        <v>917</v>
      </c>
      <c r="F437" s="125" t="s">
        <v>918</v>
      </c>
      <c r="G437" s="205" t="s">
        <v>223</v>
      </c>
      <c r="H437" s="205" t="s">
        <v>209</v>
      </c>
      <c r="I437" s="205" t="s">
        <v>210</v>
      </c>
      <c r="K437" t="b">
        <v>1</v>
      </c>
    </row>
    <row r="438" spans="1:11" ht="32" x14ac:dyDescent="0.2">
      <c r="A438" s="208" t="s">
        <v>622</v>
      </c>
      <c r="B438" t="s">
        <v>1219</v>
      </c>
      <c r="C438" t="s">
        <v>922</v>
      </c>
      <c r="D438" t="s">
        <v>220</v>
      </c>
      <c r="E438" s="123" t="s">
        <v>917</v>
      </c>
      <c r="F438" s="123" t="s">
        <v>918</v>
      </c>
      <c r="G438" s="205" t="s">
        <v>208</v>
      </c>
      <c r="H438" s="205" t="s">
        <v>747</v>
      </c>
      <c r="I438" s="205" t="s">
        <v>210</v>
      </c>
      <c r="K438" t="b">
        <v>1</v>
      </c>
    </row>
    <row r="439" spans="1:11" ht="16" x14ac:dyDescent="0.2">
      <c r="A439" s="208" t="s">
        <v>524</v>
      </c>
      <c r="B439" t="s">
        <v>1221</v>
      </c>
      <c r="C439" t="s">
        <v>922</v>
      </c>
      <c r="D439" t="s">
        <v>238</v>
      </c>
      <c r="E439" s="125" t="s">
        <v>917</v>
      </c>
      <c r="F439" s="125" t="s">
        <v>1745</v>
      </c>
      <c r="G439" s="205" t="s">
        <v>116</v>
      </c>
      <c r="H439" s="205" t="s">
        <v>747</v>
      </c>
      <c r="I439" s="205" t="s">
        <v>210</v>
      </c>
      <c r="K439" t="b">
        <v>1</v>
      </c>
    </row>
    <row r="440" spans="1:11" ht="16" x14ac:dyDescent="0.2">
      <c r="A440" s="208" t="s">
        <v>1730</v>
      </c>
      <c r="B440" t="s">
        <v>1747</v>
      </c>
      <c r="C440" t="s">
        <v>1748</v>
      </c>
      <c r="D440" t="s">
        <v>279</v>
      </c>
      <c r="E440" s="123" t="s">
        <v>465</v>
      </c>
      <c r="F440" s="123" t="s">
        <v>222</v>
      </c>
      <c r="G440" s="205" t="s">
        <v>116</v>
      </c>
      <c r="H440" s="205" t="s">
        <v>209</v>
      </c>
      <c r="I440" s="205" t="s">
        <v>210</v>
      </c>
      <c r="K440" t="b">
        <v>1</v>
      </c>
    </row>
    <row r="441" spans="1:11" ht="32" x14ac:dyDescent="0.2">
      <c r="A441" s="208" t="s">
        <v>1732</v>
      </c>
      <c r="B441" t="s">
        <v>1750</v>
      </c>
      <c r="C441" t="s">
        <v>1748</v>
      </c>
      <c r="D441" t="s">
        <v>279</v>
      </c>
      <c r="E441" s="125" t="s">
        <v>465</v>
      </c>
      <c r="F441" s="125" t="s">
        <v>466</v>
      </c>
      <c r="G441" s="205" t="s">
        <v>116</v>
      </c>
      <c r="H441" s="205" t="s">
        <v>209</v>
      </c>
      <c r="I441" s="205" t="s">
        <v>210</v>
      </c>
      <c r="K441" t="b">
        <v>1</v>
      </c>
    </row>
    <row r="442" spans="1:11" ht="32" x14ac:dyDescent="0.2">
      <c r="A442" s="208" t="s">
        <v>1734</v>
      </c>
      <c r="B442" t="s">
        <v>1752</v>
      </c>
      <c r="C442" t="s">
        <v>1748</v>
      </c>
      <c r="D442" t="s">
        <v>279</v>
      </c>
      <c r="E442" s="123" t="s">
        <v>246</v>
      </c>
      <c r="F442" s="123" t="s">
        <v>466</v>
      </c>
      <c r="G442" s="205" t="s">
        <v>208</v>
      </c>
      <c r="H442" s="205" t="s">
        <v>209</v>
      </c>
      <c r="I442" s="205" t="s">
        <v>210</v>
      </c>
      <c r="K442" t="b">
        <v>1</v>
      </c>
    </row>
    <row r="443" spans="1:11" ht="32" x14ac:dyDescent="0.2">
      <c r="A443" s="208" t="s">
        <v>1735</v>
      </c>
      <c r="B443" t="s">
        <v>1754</v>
      </c>
      <c r="C443" t="s">
        <v>1748</v>
      </c>
      <c r="D443" t="s">
        <v>279</v>
      </c>
      <c r="E443" s="125" t="s">
        <v>246</v>
      </c>
      <c r="F443" s="125" t="s">
        <v>466</v>
      </c>
      <c r="G443" s="205" t="s">
        <v>116</v>
      </c>
      <c r="H443" s="205" t="s">
        <v>209</v>
      </c>
      <c r="I443" s="205" t="s">
        <v>210</v>
      </c>
      <c r="K443" t="b">
        <v>1</v>
      </c>
    </row>
    <row r="444" spans="1:11" ht="32" x14ac:dyDescent="0.2">
      <c r="A444" s="208" t="s">
        <v>1736</v>
      </c>
      <c r="B444" t="s">
        <v>1757</v>
      </c>
      <c r="C444" t="s">
        <v>1748</v>
      </c>
      <c r="D444" t="s">
        <v>279</v>
      </c>
      <c r="E444" s="123" t="s">
        <v>280</v>
      </c>
      <c r="F444" s="123" t="s">
        <v>581</v>
      </c>
      <c r="G444" s="205" t="s">
        <v>116</v>
      </c>
      <c r="H444" s="205" t="s">
        <v>209</v>
      </c>
      <c r="I444" s="205" t="s">
        <v>210</v>
      </c>
      <c r="K444" t="b">
        <v>1</v>
      </c>
    </row>
    <row r="445" spans="1:11" ht="16" x14ac:dyDescent="0.2">
      <c r="A445" s="208" t="s">
        <v>1738</v>
      </c>
      <c r="B445" t="s">
        <v>1759</v>
      </c>
      <c r="C445" t="s">
        <v>1748</v>
      </c>
      <c r="D445" t="s">
        <v>279</v>
      </c>
      <c r="E445" s="125" t="s">
        <v>280</v>
      </c>
      <c r="F445" s="125" t="s">
        <v>281</v>
      </c>
      <c r="G445" s="205" t="s">
        <v>116</v>
      </c>
      <c r="H445" s="205" t="s">
        <v>209</v>
      </c>
      <c r="I445" s="205" t="s">
        <v>210</v>
      </c>
      <c r="K445" t="b">
        <v>1</v>
      </c>
    </row>
    <row r="446" spans="1:11" ht="16" x14ac:dyDescent="0.2">
      <c r="A446" s="208" t="s">
        <v>1740</v>
      </c>
      <c r="B446" t="s">
        <v>1761</v>
      </c>
      <c r="C446" t="s">
        <v>1748</v>
      </c>
      <c r="D446" t="s">
        <v>279</v>
      </c>
      <c r="E446" s="123" t="s">
        <v>280</v>
      </c>
      <c r="F446" s="123" t="s">
        <v>281</v>
      </c>
      <c r="G446" s="205" t="s">
        <v>208</v>
      </c>
      <c r="H446" s="205" t="s">
        <v>209</v>
      </c>
      <c r="I446" s="205" t="s">
        <v>210</v>
      </c>
      <c r="J446" t="s">
        <v>1762</v>
      </c>
      <c r="K446" t="b">
        <v>1</v>
      </c>
    </row>
    <row r="447" spans="1:11" ht="16" x14ac:dyDescent="0.2">
      <c r="A447" s="208" t="s">
        <v>1742</v>
      </c>
      <c r="B447" t="s">
        <v>1765</v>
      </c>
      <c r="C447" t="s">
        <v>1748</v>
      </c>
      <c r="D447" t="s">
        <v>279</v>
      </c>
      <c r="E447" s="125" t="s">
        <v>280</v>
      </c>
      <c r="F447" s="125" t="s">
        <v>281</v>
      </c>
      <c r="G447" s="205" t="s">
        <v>223</v>
      </c>
      <c r="H447" s="205" t="s">
        <v>209</v>
      </c>
      <c r="I447" s="205" t="s">
        <v>210</v>
      </c>
      <c r="K447" t="b">
        <v>1</v>
      </c>
    </row>
    <row r="448" spans="1:11" ht="16" x14ac:dyDescent="0.2">
      <c r="A448" s="208" t="s">
        <v>1746</v>
      </c>
      <c r="B448" t="s">
        <v>304</v>
      </c>
      <c r="C448" t="s">
        <v>1748</v>
      </c>
      <c r="D448" t="s">
        <v>295</v>
      </c>
      <c r="E448" s="123" t="s">
        <v>280</v>
      </c>
      <c r="F448" s="123" t="s">
        <v>281</v>
      </c>
      <c r="G448" s="205" t="s">
        <v>223</v>
      </c>
      <c r="H448" s="205" t="s">
        <v>209</v>
      </c>
      <c r="I448" s="205" t="s">
        <v>210</v>
      </c>
      <c r="K448" t="b">
        <v>1</v>
      </c>
    </row>
    <row r="449" spans="1:11" ht="16" x14ac:dyDescent="0.2">
      <c r="A449" s="208" t="s">
        <v>1749</v>
      </c>
      <c r="B449" t="s">
        <v>1768</v>
      </c>
      <c r="C449" t="s">
        <v>1748</v>
      </c>
      <c r="D449" t="s">
        <v>295</v>
      </c>
      <c r="E449" s="125" t="s">
        <v>280</v>
      </c>
      <c r="F449" s="125" t="s">
        <v>281</v>
      </c>
      <c r="G449" s="205" t="s">
        <v>223</v>
      </c>
      <c r="H449" s="205" t="s">
        <v>209</v>
      </c>
      <c r="I449" s="205" t="s">
        <v>210</v>
      </c>
      <c r="K449" t="b">
        <v>1</v>
      </c>
    </row>
    <row r="450" spans="1:11" ht="16" x14ac:dyDescent="0.2">
      <c r="A450" s="208" t="s">
        <v>1751</v>
      </c>
      <c r="B450" t="s">
        <v>1771</v>
      </c>
      <c r="C450" t="s">
        <v>1748</v>
      </c>
      <c r="D450" t="s">
        <v>205</v>
      </c>
      <c r="E450" s="123" t="s">
        <v>280</v>
      </c>
      <c r="F450" s="123" t="s">
        <v>281</v>
      </c>
      <c r="G450" s="205" t="s">
        <v>208</v>
      </c>
      <c r="H450" s="205" t="s">
        <v>209</v>
      </c>
      <c r="I450" s="205" t="s">
        <v>210</v>
      </c>
      <c r="K450" t="b">
        <v>1</v>
      </c>
    </row>
    <row r="451" spans="1:11" ht="16" x14ac:dyDescent="0.2">
      <c r="A451" s="208" t="s">
        <v>1753</v>
      </c>
      <c r="B451" t="s">
        <v>1773</v>
      </c>
      <c r="C451" t="s">
        <v>1748</v>
      </c>
      <c r="D451" t="s">
        <v>205</v>
      </c>
      <c r="E451" s="125" t="s">
        <v>280</v>
      </c>
      <c r="F451" s="125" t="s">
        <v>281</v>
      </c>
      <c r="G451" s="205" t="s">
        <v>208</v>
      </c>
      <c r="H451" s="205" t="s">
        <v>209</v>
      </c>
      <c r="I451" s="205" t="s">
        <v>210</v>
      </c>
      <c r="K451" t="b">
        <v>1</v>
      </c>
    </row>
    <row r="452" spans="1:11" ht="16" x14ac:dyDescent="0.2">
      <c r="A452" s="208" t="s">
        <v>1756</v>
      </c>
      <c r="B452" t="s">
        <v>1775</v>
      </c>
      <c r="C452" t="s">
        <v>1748</v>
      </c>
      <c r="D452" t="s">
        <v>321</v>
      </c>
      <c r="E452" s="123" t="s">
        <v>280</v>
      </c>
      <c r="F452" s="123" t="s">
        <v>281</v>
      </c>
      <c r="G452" s="205" t="s">
        <v>116</v>
      </c>
      <c r="H452" s="205" t="s">
        <v>209</v>
      </c>
      <c r="I452" s="205" t="s">
        <v>210</v>
      </c>
      <c r="K452" t="b">
        <v>1</v>
      </c>
    </row>
    <row r="453" spans="1:11" ht="16" x14ac:dyDescent="0.2">
      <c r="A453" s="208" t="s">
        <v>1758</v>
      </c>
      <c r="B453" t="s">
        <v>1779</v>
      </c>
      <c r="C453" t="s">
        <v>1748</v>
      </c>
      <c r="D453" t="s">
        <v>321</v>
      </c>
      <c r="E453" s="125" t="s">
        <v>280</v>
      </c>
      <c r="F453" s="125" t="s">
        <v>281</v>
      </c>
      <c r="G453" s="205" t="s">
        <v>116</v>
      </c>
      <c r="H453" s="205" t="s">
        <v>209</v>
      </c>
      <c r="I453" s="205" t="s">
        <v>210</v>
      </c>
      <c r="K453" t="b">
        <v>1</v>
      </c>
    </row>
    <row r="454" spans="1:11" ht="16" x14ac:dyDescent="0.2">
      <c r="A454" s="208" t="s">
        <v>1760</v>
      </c>
      <c r="B454" t="s">
        <v>2178</v>
      </c>
      <c r="C454" t="s">
        <v>1748</v>
      </c>
      <c r="D454" t="s">
        <v>321</v>
      </c>
      <c r="E454" s="123" t="s">
        <v>280</v>
      </c>
      <c r="F454" s="123" t="s">
        <v>281</v>
      </c>
      <c r="G454" s="205" t="s">
        <v>116</v>
      </c>
      <c r="H454" s="205" t="s">
        <v>209</v>
      </c>
      <c r="I454" s="205" t="s">
        <v>210</v>
      </c>
      <c r="K454" t="b">
        <v>1</v>
      </c>
    </row>
    <row r="455" spans="1:11" ht="16" x14ac:dyDescent="0.2">
      <c r="A455" s="208" t="s">
        <v>1763</v>
      </c>
      <c r="B455" t="s">
        <v>1783</v>
      </c>
      <c r="C455" t="s">
        <v>1748</v>
      </c>
      <c r="D455" t="s">
        <v>321</v>
      </c>
      <c r="E455" s="125" t="s">
        <v>280</v>
      </c>
      <c r="F455" s="125" t="s">
        <v>281</v>
      </c>
      <c r="G455" s="205" t="s">
        <v>208</v>
      </c>
      <c r="H455" s="205" t="s">
        <v>209</v>
      </c>
      <c r="I455" s="205" t="s">
        <v>210</v>
      </c>
      <c r="J455" t="s">
        <v>1784</v>
      </c>
      <c r="K455" t="b">
        <v>1</v>
      </c>
    </row>
    <row r="456" spans="1:11" ht="16" x14ac:dyDescent="0.2">
      <c r="A456" s="208" t="s">
        <v>1766</v>
      </c>
      <c r="B456" t="s">
        <v>1787</v>
      </c>
      <c r="C456" t="s">
        <v>1748</v>
      </c>
      <c r="D456" t="s">
        <v>321</v>
      </c>
      <c r="E456" s="123" t="s">
        <v>280</v>
      </c>
      <c r="F456" s="123" t="s">
        <v>207</v>
      </c>
      <c r="G456" s="205" t="s">
        <v>116</v>
      </c>
      <c r="H456" s="205" t="s">
        <v>209</v>
      </c>
      <c r="I456" s="205" t="s">
        <v>210</v>
      </c>
      <c r="K456" t="b">
        <v>1</v>
      </c>
    </row>
    <row r="457" spans="1:11" ht="16" x14ac:dyDescent="0.2">
      <c r="A457" s="208" t="s">
        <v>1767</v>
      </c>
      <c r="B457" t="s">
        <v>1790</v>
      </c>
      <c r="C457" t="s">
        <v>1748</v>
      </c>
      <c r="D457" t="s">
        <v>321</v>
      </c>
      <c r="E457" s="125" t="s">
        <v>291</v>
      </c>
      <c r="F457" s="125" t="s">
        <v>281</v>
      </c>
      <c r="G457" s="205" t="s">
        <v>116</v>
      </c>
      <c r="H457" s="205" t="s">
        <v>209</v>
      </c>
      <c r="I457" s="205" t="s">
        <v>210</v>
      </c>
      <c r="J457" t="s">
        <v>1791</v>
      </c>
      <c r="K457" t="b">
        <v>1</v>
      </c>
    </row>
    <row r="458" spans="1:11" ht="16" x14ac:dyDescent="0.2">
      <c r="A458" s="208" t="s">
        <v>1769</v>
      </c>
      <c r="B458" t="s">
        <v>1793</v>
      </c>
      <c r="C458" t="s">
        <v>1748</v>
      </c>
      <c r="D458" t="s">
        <v>321</v>
      </c>
      <c r="E458" s="123" t="s">
        <v>280</v>
      </c>
      <c r="F458" s="123" t="s">
        <v>281</v>
      </c>
      <c r="G458" s="205" t="s">
        <v>116</v>
      </c>
      <c r="H458" s="205" t="s">
        <v>209</v>
      </c>
      <c r="I458" s="205" t="s">
        <v>210</v>
      </c>
      <c r="K458" t="b">
        <v>1</v>
      </c>
    </row>
    <row r="459" spans="1:11" ht="16" x14ac:dyDescent="0.2">
      <c r="A459" s="208" t="s">
        <v>1772</v>
      </c>
      <c r="B459" t="s">
        <v>1796</v>
      </c>
      <c r="C459" t="s">
        <v>1748</v>
      </c>
      <c r="D459" t="s">
        <v>321</v>
      </c>
      <c r="E459" s="125" t="s">
        <v>291</v>
      </c>
      <c r="F459" s="125" t="s">
        <v>281</v>
      </c>
      <c r="G459" s="205" t="s">
        <v>116</v>
      </c>
      <c r="H459" s="205" t="s">
        <v>209</v>
      </c>
      <c r="I459" s="205" t="s">
        <v>210</v>
      </c>
      <c r="J459" t="s">
        <v>1797</v>
      </c>
      <c r="K459" t="b">
        <v>1</v>
      </c>
    </row>
    <row r="460" spans="1:11" ht="16" x14ac:dyDescent="0.2">
      <c r="A460" s="208" t="s">
        <v>1774</v>
      </c>
      <c r="B460" t="s">
        <v>1799</v>
      </c>
      <c r="C460" t="s">
        <v>1748</v>
      </c>
      <c r="D460" t="s">
        <v>321</v>
      </c>
      <c r="E460" s="123" t="s">
        <v>291</v>
      </c>
      <c r="F460" s="123" t="s">
        <v>281</v>
      </c>
      <c r="G460" s="205" t="s">
        <v>116</v>
      </c>
      <c r="H460" s="205" t="s">
        <v>209</v>
      </c>
      <c r="I460" s="205" t="s">
        <v>210</v>
      </c>
      <c r="K460" t="b">
        <v>1</v>
      </c>
    </row>
    <row r="461" spans="1:11" ht="16" x14ac:dyDescent="0.2">
      <c r="A461" s="208" t="s">
        <v>1776</v>
      </c>
      <c r="B461" t="s">
        <v>1801</v>
      </c>
      <c r="C461" t="s">
        <v>1748</v>
      </c>
      <c r="D461" t="s">
        <v>321</v>
      </c>
      <c r="E461" s="125" t="s">
        <v>291</v>
      </c>
      <c r="F461" s="125" t="s">
        <v>281</v>
      </c>
      <c r="G461" s="205" t="s">
        <v>208</v>
      </c>
      <c r="H461" s="205" t="s">
        <v>209</v>
      </c>
      <c r="I461" s="205" t="s">
        <v>210</v>
      </c>
      <c r="J461" t="s">
        <v>1802</v>
      </c>
      <c r="K461" t="b">
        <v>1</v>
      </c>
    </row>
    <row r="462" spans="1:11" ht="16" x14ac:dyDescent="0.2">
      <c r="A462" s="208" t="s">
        <v>1780</v>
      </c>
      <c r="B462" t="s">
        <v>1804</v>
      </c>
      <c r="C462" t="s">
        <v>1748</v>
      </c>
      <c r="D462" t="s">
        <v>321</v>
      </c>
      <c r="E462" s="123" t="s">
        <v>291</v>
      </c>
      <c r="F462" s="123" t="s">
        <v>281</v>
      </c>
      <c r="G462" s="205" t="s">
        <v>208</v>
      </c>
      <c r="H462" s="205" t="s">
        <v>209</v>
      </c>
      <c r="I462" s="205" t="s">
        <v>210</v>
      </c>
      <c r="J462" t="s">
        <v>1805</v>
      </c>
      <c r="K462" t="b">
        <v>1</v>
      </c>
    </row>
    <row r="463" spans="1:11" ht="16" x14ac:dyDescent="0.2">
      <c r="A463" s="208" t="s">
        <v>1781</v>
      </c>
      <c r="B463" t="s">
        <v>1807</v>
      </c>
      <c r="C463" t="s">
        <v>1748</v>
      </c>
      <c r="D463" t="s">
        <v>321</v>
      </c>
      <c r="E463" s="125" t="s">
        <v>291</v>
      </c>
      <c r="F463" s="125" t="s">
        <v>1413</v>
      </c>
      <c r="G463" s="205" t="s">
        <v>116</v>
      </c>
      <c r="H463" s="205" t="s">
        <v>209</v>
      </c>
      <c r="I463" s="205" t="s">
        <v>210</v>
      </c>
      <c r="K463" t="b">
        <v>1</v>
      </c>
    </row>
    <row r="464" spans="1:11" ht="16" x14ac:dyDescent="0.2">
      <c r="A464" s="208" t="s">
        <v>1785</v>
      </c>
      <c r="B464" t="s">
        <v>1809</v>
      </c>
      <c r="C464" t="s">
        <v>1748</v>
      </c>
      <c r="D464" t="s">
        <v>321</v>
      </c>
      <c r="E464" s="123" t="s">
        <v>291</v>
      </c>
      <c r="F464" s="123" t="s">
        <v>281</v>
      </c>
      <c r="G464" s="205" t="s">
        <v>116</v>
      </c>
      <c r="H464" s="205" t="s">
        <v>209</v>
      </c>
      <c r="I464" s="205" t="s">
        <v>210</v>
      </c>
      <c r="K464" t="b">
        <v>1</v>
      </c>
    </row>
    <row r="465" spans="1:11" ht="16" x14ac:dyDescent="0.2">
      <c r="A465" s="208" t="s">
        <v>1788</v>
      </c>
      <c r="B465" t="s">
        <v>1812</v>
      </c>
      <c r="C465" t="s">
        <v>1748</v>
      </c>
      <c r="D465" t="s">
        <v>220</v>
      </c>
      <c r="E465" s="125" t="s">
        <v>314</v>
      </c>
      <c r="F465" s="125" t="s">
        <v>207</v>
      </c>
      <c r="G465" s="205" t="s">
        <v>208</v>
      </c>
      <c r="H465" s="205" t="s">
        <v>209</v>
      </c>
      <c r="I465" s="205" t="s">
        <v>210</v>
      </c>
      <c r="K465" t="b">
        <v>1</v>
      </c>
    </row>
    <row r="466" spans="1:11" ht="16" x14ac:dyDescent="0.2">
      <c r="A466" s="208" t="s">
        <v>1814</v>
      </c>
      <c r="B466" t="s">
        <v>1815</v>
      </c>
      <c r="C466" t="s">
        <v>1748</v>
      </c>
      <c r="D466" t="s">
        <v>220</v>
      </c>
      <c r="E466" s="123" t="s">
        <v>246</v>
      </c>
      <c r="F466" s="123" t="s">
        <v>207</v>
      </c>
      <c r="G466" s="205" t="s">
        <v>208</v>
      </c>
      <c r="H466" s="205" t="s">
        <v>209</v>
      </c>
      <c r="I466" s="205" t="s">
        <v>210</v>
      </c>
      <c r="K466" t="b">
        <v>1</v>
      </c>
    </row>
    <row r="467" spans="1:11" ht="16" x14ac:dyDescent="0.2">
      <c r="A467" s="208" t="s">
        <v>1792</v>
      </c>
      <c r="B467" t="s">
        <v>1818</v>
      </c>
      <c r="C467" t="s">
        <v>1748</v>
      </c>
      <c r="D467" t="s">
        <v>321</v>
      </c>
      <c r="E467" s="125" t="s">
        <v>246</v>
      </c>
      <c r="F467" s="125" t="s">
        <v>207</v>
      </c>
      <c r="G467" s="205" t="s">
        <v>208</v>
      </c>
      <c r="H467" s="205" t="s">
        <v>209</v>
      </c>
      <c r="I467" s="205" t="s">
        <v>210</v>
      </c>
      <c r="K467" t="b">
        <v>1</v>
      </c>
    </row>
    <row r="468" spans="1:11" ht="16" x14ac:dyDescent="0.2">
      <c r="A468" s="208" t="s">
        <v>1794</v>
      </c>
      <c r="B468" t="s">
        <v>1819</v>
      </c>
      <c r="C468" t="s">
        <v>1748</v>
      </c>
      <c r="D468" t="s">
        <v>220</v>
      </c>
      <c r="E468" s="123" t="s">
        <v>246</v>
      </c>
      <c r="F468" s="123" t="s">
        <v>207</v>
      </c>
      <c r="G468" s="205" t="s">
        <v>208</v>
      </c>
      <c r="H468" s="205" t="s">
        <v>209</v>
      </c>
      <c r="I468" s="205" t="s">
        <v>210</v>
      </c>
      <c r="K468" t="b">
        <v>1</v>
      </c>
    </row>
    <row r="469" spans="1:11" ht="16" x14ac:dyDescent="0.2">
      <c r="A469" s="208" t="s">
        <v>1798</v>
      </c>
      <c r="B469" t="s">
        <v>1822</v>
      </c>
      <c r="C469" t="s">
        <v>1748</v>
      </c>
      <c r="D469" t="s">
        <v>220</v>
      </c>
      <c r="E469" s="125" t="s">
        <v>246</v>
      </c>
      <c r="F469" s="125" t="s">
        <v>207</v>
      </c>
      <c r="G469" s="205" t="s">
        <v>116</v>
      </c>
      <c r="H469" s="205" t="s">
        <v>209</v>
      </c>
      <c r="I469" s="205" t="s">
        <v>210</v>
      </c>
      <c r="K469" t="b">
        <v>1</v>
      </c>
    </row>
    <row r="470" spans="1:11" ht="16" x14ac:dyDescent="0.2">
      <c r="A470" s="208" t="s">
        <v>1800</v>
      </c>
      <c r="B470" t="s">
        <v>1824</v>
      </c>
      <c r="C470" t="s">
        <v>1748</v>
      </c>
      <c r="D470" t="s">
        <v>220</v>
      </c>
      <c r="E470" s="123" t="s">
        <v>246</v>
      </c>
      <c r="F470" s="123" t="s">
        <v>207</v>
      </c>
      <c r="G470" s="205" t="s">
        <v>208</v>
      </c>
      <c r="H470" s="205" t="s">
        <v>209</v>
      </c>
      <c r="I470" s="205" t="s">
        <v>210</v>
      </c>
      <c r="J470" t="s">
        <v>1825</v>
      </c>
      <c r="K470" t="b">
        <v>1</v>
      </c>
    </row>
    <row r="471" spans="1:11" ht="16" x14ac:dyDescent="0.2">
      <c r="A471" s="208" t="s">
        <v>1803</v>
      </c>
      <c r="B471" t="s">
        <v>1827</v>
      </c>
      <c r="C471" t="s">
        <v>1748</v>
      </c>
      <c r="D471" t="s">
        <v>220</v>
      </c>
      <c r="E471" s="125" t="s">
        <v>246</v>
      </c>
      <c r="F471" s="125" t="s">
        <v>207</v>
      </c>
      <c r="G471" s="205" t="s">
        <v>223</v>
      </c>
      <c r="H471" s="205" t="s">
        <v>209</v>
      </c>
      <c r="I471" s="205" t="s">
        <v>210</v>
      </c>
      <c r="J471" t="s">
        <v>1828</v>
      </c>
      <c r="K471" t="b">
        <v>1</v>
      </c>
    </row>
    <row r="472" spans="1:11" ht="16" x14ac:dyDescent="0.2">
      <c r="A472" s="208" t="s">
        <v>1806</v>
      </c>
      <c r="B472" t="s">
        <v>1421</v>
      </c>
      <c r="C472" t="s">
        <v>1748</v>
      </c>
      <c r="D472" t="s">
        <v>220</v>
      </c>
      <c r="E472" s="123" t="s">
        <v>280</v>
      </c>
      <c r="F472" s="123" t="s">
        <v>207</v>
      </c>
      <c r="G472" s="205" t="s">
        <v>208</v>
      </c>
      <c r="H472" s="205" t="s">
        <v>209</v>
      </c>
      <c r="I472" s="205" t="s">
        <v>210</v>
      </c>
      <c r="K472" t="b">
        <v>1</v>
      </c>
    </row>
    <row r="473" spans="1:11" ht="16" x14ac:dyDescent="0.2">
      <c r="A473" s="208" t="s">
        <v>1808</v>
      </c>
      <c r="B473" t="s">
        <v>2179</v>
      </c>
      <c r="C473" t="s">
        <v>1748</v>
      </c>
      <c r="D473" t="s">
        <v>220</v>
      </c>
      <c r="E473" s="125" t="s">
        <v>206</v>
      </c>
      <c r="F473" s="125" t="s">
        <v>207</v>
      </c>
      <c r="G473" s="205" t="s">
        <v>208</v>
      </c>
      <c r="H473" s="205" t="s">
        <v>209</v>
      </c>
      <c r="I473" s="205" t="s">
        <v>210</v>
      </c>
      <c r="K473" t="b">
        <v>1</v>
      </c>
    </row>
    <row r="474" spans="1:11" ht="16" x14ac:dyDescent="0.2">
      <c r="A474" s="208" t="s">
        <v>1810</v>
      </c>
      <c r="B474" t="s">
        <v>1832</v>
      </c>
      <c r="C474" t="s">
        <v>1748</v>
      </c>
      <c r="D474" t="s">
        <v>238</v>
      </c>
      <c r="E474" s="123" t="s">
        <v>206</v>
      </c>
      <c r="F474" s="123" t="s">
        <v>207</v>
      </c>
      <c r="G474" s="205" t="s">
        <v>116</v>
      </c>
      <c r="H474" s="205" t="s">
        <v>209</v>
      </c>
      <c r="I474" s="205" t="s">
        <v>210</v>
      </c>
      <c r="K474" t="b">
        <v>1</v>
      </c>
    </row>
    <row r="475" spans="1:11" ht="16" x14ac:dyDescent="0.2">
      <c r="A475" s="208" t="s">
        <v>2173</v>
      </c>
      <c r="B475" t="s">
        <v>2181</v>
      </c>
      <c r="C475" t="s">
        <v>1748</v>
      </c>
      <c r="D475" t="s">
        <v>238</v>
      </c>
      <c r="E475" s="125" t="s">
        <v>246</v>
      </c>
      <c r="F475" s="125" t="s">
        <v>207</v>
      </c>
      <c r="G475" s="205" t="s">
        <v>208</v>
      </c>
      <c r="H475" s="205" t="s">
        <v>209</v>
      </c>
      <c r="I475" s="205" t="s">
        <v>210</v>
      </c>
      <c r="K475" t="b">
        <v>1</v>
      </c>
    </row>
    <row r="476" spans="1:11" ht="16" x14ac:dyDescent="0.2">
      <c r="A476" s="208" t="s">
        <v>1813</v>
      </c>
      <c r="B476" t="s">
        <v>1834</v>
      </c>
      <c r="C476" t="s">
        <v>1748</v>
      </c>
      <c r="D476" t="s">
        <v>205</v>
      </c>
      <c r="E476" s="123" t="s">
        <v>206</v>
      </c>
      <c r="F476" s="123" t="s">
        <v>207</v>
      </c>
      <c r="G476" s="205" t="s">
        <v>208</v>
      </c>
      <c r="H476" s="205" t="s">
        <v>209</v>
      </c>
      <c r="I476" s="205" t="s">
        <v>210</v>
      </c>
      <c r="K476" t="b">
        <v>1</v>
      </c>
    </row>
    <row r="477" spans="1:11" ht="16" x14ac:dyDescent="0.2">
      <c r="A477" s="208" t="s">
        <v>1816</v>
      </c>
      <c r="B477" t="s">
        <v>1836</v>
      </c>
      <c r="C477" t="s">
        <v>1748</v>
      </c>
      <c r="D477" t="s">
        <v>205</v>
      </c>
      <c r="E477" s="125" t="s">
        <v>206</v>
      </c>
      <c r="F477" s="125" t="s">
        <v>207</v>
      </c>
      <c r="G477" s="205" t="s">
        <v>208</v>
      </c>
      <c r="H477" s="205" t="s">
        <v>209</v>
      </c>
      <c r="I477" s="205" t="s">
        <v>210</v>
      </c>
      <c r="K477" t="b">
        <v>1</v>
      </c>
    </row>
    <row r="478" spans="1:11" ht="16" x14ac:dyDescent="0.2">
      <c r="A478" s="208" t="s">
        <v>1821</v>
      </c>
      <c r="B478" t="s">
        <v>1838</v>
      </c>
      <c r="C478" t="s">
        <v>1748</v>
      </c>
      <c r="D478" t="s">
        <v>205</v>
      </c>
      <c r="E478" s="123" t="s">
        <v>206</v>
      </c>
      <c r="F478" s="123" t="s">
        <v>207</v>
      </c>
      <c r="G478" s="205" t="s">
        <v>116</v>
      </c>
      <c r="H478" s="205" t="s">
        <v>209</v>
      </c>
      <c r="I478" s="205" t="s">
        <v>210</v>
      </c>
      <c r="K478" t="b">
        <v>1</v>
      </c>
    </row>
    <row r="479" spans="1:11" ht="16" x14ac:dyDescent="0.2">
      <c r="A479" s="208" t="s">
        <v>1823</v>
      </c>
      <c r="B479" t="s">
        <v>1840</v>
      </c>
      <c r="C479" t="s">
        <v>1748</v>
      </c>
      <c r="D479" t="s">
        <v>205</v>
      </c>
      <c r="E479" s="125" t="s">
        <v>206</v>
      </c>
      <c r="F479" s="125" t="s">
        <v>207</v>
      </c>
      <c r="G479" s="205" t="s">
        <v>208</v>
      </c>
      <c r="H479" s="205" t="s">
        <v>209</v>
      </c>
      <c r="I479" s="205" t="s">
        <v>210</v>
      </c>
      <c r="K479" t="b">
        <v>1</v>
      </c>
    </row>
    <row r="480" spans="1:11" ht="16" x14ac:dyDescent="0.2">
      <c r="A480" s="208" t="s">
        <v>1826</v>
      </c>
      <c r="B480" t="s">
        <v>1842</v>
      </c>
      <c r="C480" t="s">
        <v>1748</v>
      </c>
      <c r="D480" t="s">
        <v>205</v>
      </c>
      <c r="E480" s="123" t="s">
        <v>206</v>
      </c>
      <c r="F480" s="123" t="s">
        <v>207</v>
      </c>
      <c r="G480" s="205" t="s">
        <v>208</v>
      </c>
      <c r="H480" s="205" t="s">
        <v>209</v>
      </c>
      <c r="I480" s="205" t="s">
        <v>210</v>
      </c>
      <c r="K480" t="b">
        <v>1</v>
      </c>
    </row>
    <row r="481" spans="1:11" ht="16" x14ac:dyDescent="0.2">
      <c r="A481" s="208" t="s">
        <v>1829</v>
      </c>
      <c r="B481" t="s">
        <v>1844</v>
      </c>
      <c r="C481" t="s">
        <v>1748</v>
      </c>
      <c r="D481" t="s">
        <v>205</v>
      </c>
      <c r="E481" s="125" t="s">
        <v>206</v>
      </c>
      <c r="F481" s="125" t="s">
        <v>207</v>
      </c>
      <c r="G481" s="205" t="s">
        <v>208</v>
      </c>
      <c r="H481" s="205" t="s">
        <v>209</v>
      </c>
      <c r="I481" s="205" t="s">
        <v>210</v>
      </c>
      <c r="K481" t="b">
        <v>1</v>
      </c>
    </row>
    <row r="482" spans="1:11" ht="16" x14ac:dyDescent="0.2">
      <c r="A482" s="208" t="s">
        <v>1830</v>
      </c>
      <c r="B482" t="s">
        <v>1846</v>
      </c>
      <c r="C482" t="s">
        <v>1748</v>
      </c>
      <c r="D482" t="s">
        <v>206</v>
      </c>
      <c r="E482" s="123" t="s">
        <v>345</v>
      </c>
      <c r="F482" s="123" t="s">
        <v>207</v>
      </c>
      <c r="G482" s="205" t="s">
        <v>116</v>
      </c>
      <c r="H482" s="205" t="s">
        <v>209</v>
      </c>
      <c r="I482" s="205" t="s">
        <v>210</v>
      </c>
      <c r="K482" t="b">
        <v>1</v>
      </c>
    </row>
    <row r="483" spans="1:11" ht="16" x14ac:dyDescent="0.2">
      <c r="A483" s="208" t="s">
        <v>1831</v>
      </c>
      <c r="B483" t="s">
        <v>1848</v>
      </c>
      <c r="C483" t="s">
        <v>1748</v>
      </c>
      <c r="D483" t="s">
        <v>206</v>
      </c>
      <c r="E483" s="125" t="s">
        <v>314</v>
      </c>
      <c r="F483" s="125" t="s">
        <v>207</v>
      </c>
      <c r="G483" s="205" t="s">
        <v>116</v>
      </c>
      <c r="H483" s="205" t="s">
        <v>209</v>
      </c>
      <c r="I483" s="205" t="s">
        <v>210</v>
      </c>
      <c r="K483" t="b">
        <v>1</v>
      </c>
    </row>
    <row r="484" spans="1:11" ht="16" x14ac:dyDescent="0.2">
      <c r="A484" s="208" t="s">
        <v>1833</v>
      </c>
      <c r="B484" t="s">
        <v>1851</v>
      </c>
      <c r="C484" t="s">
        <v>1748</v>
      </c>
      <c r="D484" t="s">
        <v>205</v>
      </c>
      <c r="E484" s="123" t="s">
        <v>280</v>
      </c>
      <c r="F484" s="123" t="s">
        <v>207</v>
      </c>
      <c r="G484" s="205" t="s">
        <v>116</v>
      </c>
      <c r="H484" s="205" t="s">
        <v>209</v>
      </c>
      <c r="I484" s="205" t="s">
        <v>210</v>
      </c>
      <c r="K484" t="b">
        <v>1</v>
      </c>
    </row>
    <row r="485" spans="1:11" ht="16" x14ac:dyDescent="0.2">
      <c r="A485" s="208" t="s">
        <v>1835</v>
      </c>
      <c r="B485" t="s">
        <v>1854</v>
      </c>
      <c r="C485" t="s">
        <v>1748</v>
      </c>
      <c r="D485" t="s">
        <v>564</v>
      </c>
      <c r="E485" s="125" t="s">
        <v>314</v>
      </c>
      <c r="F485" s="125" t="s">
        <v>207</v>
      </c>
      <c r="G485" s="205" t="s">
        <v>116</v>
      </c>
      <c r="H485" s="205" t="s">
        <v>209</v>
      </c>
      <c r="I485" s="205" t="s">
        <v>210</v>
      </c>
      <c r="K485" t="b">
        <v>1</v>
      </c>
    </row>
    <row r="486" spans="1:11" ht="16" x14ac:dyDescent="0.2">
      <c r="A486" s="208" t="s">
        <v>1837</v>
      </c>
      <c r="B486" t="s">
        <v>1857</v>
      </c>
      <c r="C486" t="s">
        <v>1748</v>
      </c>
      <c r="D486" t="s">
        <v>206</v>
      </c>
      <c r="E486" s="123" t="s">
        <v>206</v>
      </c>
      <c r="F486" s="123" t="s">
        <v>207</v>
      </c>
      <c r="G486" s="205" t="s">
        <v>116</v>
      </c>
      <c r="H486" s="205" t="s">
        <v>209</v>
      </c>
      <c r="I486" s="205" t="s">
        <v>210</v>
      </c>
      <c r="K486" t="b">
        <v>1</v>
      </c>
    </row>
    <row r="487" spans="1:11" ht="16" x14ac:dyDescent="0.2">
      <c r="A487" s="208" t="s">
        <v>1841</v>
      </c>
      <c r="B487" t="s">
        <v>1862</v>
      </c>
      <c r="C487" t="s">
        <v>1748</v>
      </c>
      <c r="D487" t="s">
        <v>206</v>
      </c>
      <c r="E487" s="125" t="s">
        <v>206</v>
      </c>
      <c r="F487" s="125" t="s">
        <v>207</v>
      </c>
      <c r="G487" s="205" t="s">
        <v>116</v>
      </c>
      <c r="H487" s="205" t="s">
        <v>209</v>
      </c>
      <c r="I487" s="205" t="s">
        <v>210</v>
      </c>
      <c r="K487" t="b">
        <v>1</v>
      </c>
    </row>
    <row r="488" spans="1:11" ht="16" x14ac:dyDescent="0.2">
      <c r="A488" s="208" t="s">
        <v>1843</v>
      </c>
      <c r="B488" t="s">
        <v>1865</v>
      </c>
      <c r="C488" t="s">
        <v>1748</v>
      </c>
      <c r="D488" t="s">
        <v>206</v>
      </c>
      <c r="E488" s="123" t="s">
        <v>314</v>
      </c>
      <c r="F488" s="123" t="s">
        <v>207</v>
      </c>
      <c r="G488" s="205" t="s">
        <v>116</v>
      </c>
      <c r="H488" s="205" t="s">
        <v>209</v>
      </c>
      <c r="I488" s="205" t="s">
        <v>210</v>
      </c>
      <c r="K488" t="b">
        <v>1</v>
      </c>
    </row>
    <row r="489" spans="1:11" ht="16" x14ac:dyDescent="0.2">
      <c r="A489" s="208" t="s">
        <v>1847</v>
      </c>
      <c r="B489" t="s">
        <v>1869</v>
      </c>
      <c r="C489" t="s">
        <v>1748</v>
      </c>
      <c r="D489" t="s">
        <v>626</v>
      </c>
      <c r="E489" s="125" t="s">
        <v>345</v>
      </c>
      <c r="F489" s="125" t="s">
        <v>207</v>
      </c>
      <c r="G489" s="205" t="s">
        <v>116</v>
      </c>
      <c r="H489" s="205" t="s">
        <v>209</v>
      </c>
      <c r="I489" s="205" t="s">
        <v>210</v>
      </c>
      <c r="K489" t="b">
        <v>1</v>
      </c>
    </row>
    <row r="490" spans="1:11" ht="16" x14ac:dyDescent="0.2">
      <c r="A490" s="208" t="s">
        <v>1850</v>
      </c>
      <c r="B490" t="s">
        <v>1871</v>
      </c>
      <c r="C490" t="s">
        <v>1748</v>
      </c>
      <c r="D490" t="s">
        <v>238</v>
      </c>
      <c r="E490" s="123" t="s">
        <v>345</v>
      </c>
      <c r="F490" s="123" t="s">
        <v>207</v>
      </c>
      <c r="G490" s="205" t="s">
        <v>116</v>
      </c>
      <c r="H490" s="205" t="s">
        <v>209</v>
      </c>
      <c r="I490" s="205" t="s">
        <v>210</v>
      </c>
      <c r="K490" t="b">
        <v>1</v>
      </c>
    </row>
    <row r="491" spans="1:11" ht="16" x14ac:dyDescent="0.2">
      <c r="A491" s="208" t="s">
        <v>1852</v>
      </c>
      <c r="B491" t="s">
        <v>1873</v>
      </c>
      <c r="C491" t="s">
        <v>1748</v>
      </c>
      <c r="D491" t="s">
        <v>206</v>
      </c>
      <c r="E491" s="125" t="s">
        <v>345</v>
      </c>
      <c r="F491" s="125" t="s">
        <v>207</v>
      </c>
      <c r="G491" s="205" t="s">
        <v>116</v>
      </c>
      <c r="H491" s="205" t="s">
        <v>209</v>
      </c>
      <c r="I491" s="205" t="s">
        <v>210</v>
      </c>
      <c r="K491" t="b">
        <v>1</v>
      </c>
    </row>
    <row r="492" spans="1:11" ht="16" x14ac:dyDescent="0.2">
      <c r="A492" s="208" t="s">
        <v>1855</v>
      </c>
      <c r="B492" t="s">
        <v>1876</v>
      </c>
      <c r="C492" t="s">
        <v>1748</v>
      </c>
      <c r="D492" t="s">
        <v>238</v>
      </c>
      <c r="E492" s="123" t="s">
        <v>345</v>
      </c>
      <c r="F492" s="123" t="s">
        <v>207</v>
      </c>
      <c r="G492" s="205" t="s">
        <v>116</v>
      </c>
      <c r="H492" s="205" t="s">
        <v>209</v>
      </c>
      <c r="I492" s="205" t="s">
        <v>210</v>
      </c>
      <c r="K492" t="b">
        <v>1</v>
      </c>
    </row>
    <row r="493" spans="1:11" ht="16" x14ac:dyDescent="0.2">
      <c r="A493" s="208" t="s">
        <v>1858</v>
      </c>
      <c r="B493" t="s">
        <v>1878</v>
      </c>
      <c r="C493" t="s">
        <v>1748</v>
      </c>
      <c r="D493" t="s">
        <v>564</v>
      </c>
      <c r="E493" s="125" t="s">
        <v>345</v>
      </c>
      <c r="F493" s="125" t="s">
        <v>207</v>
      </c>
      <c r="G493" s="205" t="s">
        <v>116</v>
      </c>
      <c r="H493" s="205" t="s">
        <v>209</v>
      </c>
      <c r="I493" s="205" t="s">
        <v>210</v>
      </c>
      <c r="J493" t="s">
        <v>1859</v>
      </c>
      <c r="K493" t="b">
        <v>1</v>
      </c>
    </row>
    <row r="494" spans="1:11" ht="16" x14ac:dyDescent="0.2">
      <c r="A494" s="208" t="s">
        <v>1861</v>
      </c>
      <c r="B494" t="s">
        <v>1879</v>
      </c>
      <c r="C494" t="s">
        <v>1748</v>
      </c>
      <c r="D494" t="s">
        <v>206</v>
      </c>
      <c r="E494" s="123" t="s">
        <v>345</v>
      </c>
      <c r="F494" s="123" t="s">
        <v>207</v>
      </c>
      <c r="G494" s="205" t="s">
        <v>208</v>
      </c>
      <c r="H494" s="205" t="s">
        <v>209</v>
      </c>
      <c r="I494" s="205" t="s">
        <v>210</v>
      </c>
      <c r="K494" t="b">
        <v>1</v>
      </c>
    </row>
    <row r="495" spans="1:11" ht="16" x14ac:dyDescent="0.2">
      <c r="A495" s="208" t="s">
        <v>1863</v>
      </c>
      <c r="B495" t="s">
        <v>1881</v>
      </c>
      <c r="C495" t="s">
        <v>1748</v>
      </c>
      <c r="D495" t="s">
        <v>238</v>
      </c>
      <c r="E495" s="125" t="s">
        <v>246</v>
      </c>
      <c r="F495" s="125" t="s">
        <v>207</v>
      </c>
      <c r="G495" s="205" t="s">
        <v>116</v>
      </c>
      <c r="H495" s="205" t="s">
        <v>209</v>
      </c>
      <c r="I495" s="205" t="s">
        <v>210</v>
      </c>
      <c r="K495" t="b">
        <v>1</v>
      </c>
    </row>
    <row r="496" spans="1:11" ht="16" x14ac:dyDescent="0.2">
      <c r="A496" s="208" t="s">
        <v>1866</v>
      </c>
      <c r="B496" t="s">
        <v>1883</v>
      </c>
      <c r="C496" t="s">
        <v>1748</v>
      </c>
      <c r="D496" t="s">
        <v>626</v>
      </c>
      <c r="E496" s="123" t="s">
        <v>246</v>
      </c>
      <c r="F496" s="123" t="s">
        <v>207</v>
      </c>
      <c r="G496" s="205" t="s">
        <v>116</v>
      </c>
      <c r="H496" s="205" t="s">
        <v>209</v>
      </c>
      <c r="I496" s="205" t="s">
        <v>210</v>
      </c>
      <c r="K496" t="b">
        <v>1</v>
      </c>
    </row>
    <row r="497" spans="1:11" ht="16" x14ac:dyDescent="0.2">
      <c r="A497" s="208" t="s">
        <v>1868</v>
      </c>
      <c r="B497" t="s">
        <v>1885</v>
      </c>
      <c r="C497" t="s">
        <v>1748</v>
      </c>
      <c r="D497" t="s">
        <v>626</v>
      </c>
      <c r="E497" s="125" t="s">
        <v>246</v>
      </c>
      <c r="F497" s="125" t="s">
        <v>207</v>
      </c>
      <c r="G497" s="205" t="s">
        <v>116</v>
      </c>
      <c r="H497" s="205" t="s">
        <v>209</v>
      </c>
      <c r="I497" s="205" t="s">
        <v>210</v>
      </c>
      <c r="K497" t="b">
        <v>1</v>
      </c>
    </row>
    <row r="498" spans="1:11" ht="16" x14ac:dyDescent="0.2">
      <c r="A498" s="208" t="s">
        <v>2174</v>
      </c>
      <c r="B498" t="s">
        <v>2183</v>
      </c>
      <c r="C498" t="s">
        <v>1748</v>
      </c>
      <c r="D498" t="s">
        <v>626</v>
      </c>
      <c r="E498" s="123" t="s">
        <v>246</v>
      </c>
      <c r="F498" s="123" t="s">
        <v>207</v>
      </c>
      <c r="G498" s="205" t="s">
        <v>116</v>
      </c>
      <c r="H498" s="205" t="s">
        <v>209</v>
      </c>
      <c r="I498" s="205" t="s">
        <v>210</v>
      </c>
      <c r="K498" t="b">
        <v>1</v>
      </c>
    </row>
    <row r="499" spans="1:11" ht="16" x14ac:dyDescent="0.2">
      <c r="A499" s="208" t="s">
        <v>1870</v>
      </c>
      <c r="B499" t="s">
        <v>1888</v>
      </c>
      <c r="C499" t="s">
        <v>1748</v>
      </c>
      <c r="D499" t="s">
        <v>626</v>
      </c>
      <c r="E499" s="125" t="s">
        <v>246</v>
      </c>
      <c r="F499" s="125" t="s">
        <v>207</v>
      </c>
      <c r="G499" s="205" t="s">
        <v>116</v>
      </c>
      <c r="H499" s="205" t="s">
        <v>209</v>
      </c>
      <c r="I499" s="205" t="s">
        <v>210</v>
      </c>
      <c r="K499" t="b">
        <v>1</v>
      </c>
    </row>
    <row r="500" spans="1:11" ht="16" x14ac:dyDescent="0.2">
      <c r="A500" s="208" t="s">
        <v>1872</v>
      </c>
      <c r="B500" t="s">
        <v>1890</v>
      </c>
      <c r="C500" t="s">
        <v>1748</v>
      </c>
      <c r="D500" t="s">
        <v>626</v>
      </c>
      <c r="E500" s="123" t="s">
        <v>345</v>
      </c>
      <c r="F500" s="123" t="s">
        <v>207</v>
      </c>
      <c r="G500" s="205" t="s">
        <v>116</v>
      </c>
      <c r="H500" s="205" t="s">
        <v>209</v>
      </c>
      <c r="I500" s="205" t="s">
        <v>210</v>
      </c>
      <c r="K500" t="b">
        <v>1</v>
      </c>
    </row>
    <row r="501" spans="1:11" ht="16" x14ac:dyDescent="0.2">
      <c r="A501" s="208" t="s">
        <v>1875</v>
      </c>
      <c r="B501" t="s">
        <v>1892</v>
      </c>
      <c r="C501" t="s">
        <v>1748</v>
      </c>
      <c r="D501" t="s">
        <v>626</v>
      </c>
      <c r="E501" s="125" t="s">
        <v>206</v>
      </c>
      <c r="F501" s="125" t="s">
        <v>207</v>
      </c>
      <c r="G501" s="205" t="s">
        <v>116</v>
      </c>
      <c r="H501" s="205" t="s">
        <v>209</v>
      </c>
      <c r="I501" s="205" t="s">
        <v>210</v>
      </c>
      <c r="K501" t="b">
        <v>1</v>
      </c>
    </row>
    <row r="502" spans="1:11" ht="16" x14ac:dyDescent="0.2">
      <c r="A502" s="208" t="s">
        <v>1820</v>
      </c>
      <c r="B502" t="s">
        <v>1896</v>
      </c>
      <c r="C502" t="s">
        <v>1748</v>
      </c>
      <c r="D502" t="s">
        <v>205</v>
      </c>
      <c r="E502" s="123" t="s">
        <v>345</v>
      </c>
      <c r="F502" s="123" t="s">
        <v>207</v>
      </c>
      <c r="G502" s="205" t="s">
        <v>208</v>
      </c>
      <c r="H502" s="205" t="s">
        <v>209</v>
      </c>
      <c r="I502" s="205" t="s">
        <v>210</v>
      </c>
      <c r="J502" t="s">
        <v>240</v>
      </c>
      <c r="K502" t="b">
        <v>1</v>
      </c>
    </row>
    <row r="503" spans="1:11" ht="16" x14ac:dyDescent="0.2">
      <c r="A503" s="208" t="s">
        <v>1880</v>
      </c>
      <c r="B503" t="s">
        <v>1898</v>
      </c>
      <c r="C503" t="s">
        <v>1748</v>
      </c>
      <c r="D503" t="s">
        <v>205</v>
      </c>
      <c r="E503" s="125" t="s">
        <v>917</v>
      </c>
      <c r="F503" s="125" t="s">
        <v>222</v>
      </c>
      <c r="G503" s="205" t="s">
        <v>208</v>
      </c>
      <c r="H503" s="205" t="s">
        <v>209</v>
      </c>
      <c r="I503" s="205" t="s">
        <v>210</v>
      </c>
      <c r="K503" t="b">
        <v>1</v>
      </c>
    </row>
    <row r="504" spans="1:11" ht="16" x14ac:dyDescent="0.2">
      <c r="A504" s="208" t="s">
        <v>1882</v>
      </c>
      <c r="B504" t="s">
        <v>1900</v>
      </c>
      <c r="C504" t="s">
        <v>1748</v>
      </c>
      <c r="D504" t="s">
        <v>205</v>
      </c>
      <c r="E504" s="123" t="s">
        <v>465</v>
      </c>
      <c r="F504" s="123" t="s">
        <v>222</v>
      </c>
      <c r="G504" s="205" t="s">
        <v>116</v>
      </c>
      <c r="H504" s="205" t="s">
        <v>209</v>
      </c>
      <c r="I504" s="205" t="s">
        <v>210</v>
      </c>
      <c r="K504" t="b">
        <v>1</v>
      </c>
    </row>
    <row r="505" spans="1:11" ht="16" x14ac:dyDescent="0.2">
      <c r="A505" s="208" t="s">
        <v>1884</v>
      </c>
      <c r="B505" t="s">
        <v>1902</v>
      </c>
      <c r="C505" t="s">
        <v>1748</v>
      </c>
      <c r="D505" t="s">
        <v>205</v>
      </c>
      <c r="E505" s="125" t="s">
        <v>465</v>
      </c>
      <c r="F505" s="125" t="s">
        <v>222</v>
      </c>
      <c r="G505" s="205" t="s">
        <v>208</v>
      </c>
      <c r="H505" s="205" t="s">
        <v>209</v>
      </c>
      <c r="I505" s="205" t="s">
        <v>210</v>
      </c>
      <c r="K505" t="b">
        <v>1</v>
      </c>
    </row>
    <row r="506" spans="1:11" ht="16" x14ac:dyDescent="0.2">
      <c r="A506" s="208" t="s">
        <v>1886</v>
      </c>
      <c r="B506" t="s">
        <v>1904</v>
      </c>
      <c r="C506" t="s">
        <v>1748</v>
      </c>
      <c r="D506" t="s">
        <v>205</v>
      </c>
      <c r="E506" s="123" t="s">
        <v>465</v>
      </c>
      <c r="F506" s="123" t="s">
        <v>222</v>
      </c>
      <c r="G506" s="205" t="s">
        <v>116</v>
      </c>
      <c r="H506" s="205" t="s">
        <v>209</v>
      </c>
      <c r="I506" s="205" t="s">
        <v>210</v>
      </c>
      <c r="K506" t="b">
        <v>1</v>
      </c>
    </row>
    <row r="507" spans="1:11" ht="16" x14ac:dyDescent="0.2">
      <c r="A507" s="208" t="s">
        <v>1889</v>
      </c>
      <c r="B507" t="s">
        <v>1906</v>
      </c>
      <c r="C507" t="s">
        <v>1748</v>
      </c>
      <c r="D507" t="s">
        <v>626</v>
      </c>
      <c r="E507" s="125" t="s">
        <v>314</v>
      </c>
      <c r="F507" s="125" t="s">
        <v>222</v>
      </c>
      <c r="G507" s="205" t="s">
        <v>116</v>
      </c>
      <c r="H507" s="205" t="s">
        <v>209</v>
      </c>
      <c r="I507" s="205" t="s">
        <v>210</v>
      </c>
      <c r="K507" t="b">
        <v>1</v>
      </c>
    </row>
    <row r="508" spans="1:11" ht="16" x14ac:dyDescent="0.2">
      <c r="A508" s="208" t="s">
        <v>1891</v>
      </c>
      <c r="B508" t="s">
        <v>1909</v>
      </c>
      <c r="C508" t="s">
        <v>1748</v>
      </c>
      <c r="D508" t="s">
        <v>206</v>
      </c>
      <c r="E508" s="123" t="s">
        <v>221</v>
      </c>
      <c r="F508" s="123" t="s">
        <v>222</v>
      </c>
      <c r="G508" s="205" t="s">
        <v>116</v>
      </c>
      <c r="H508" s="205" t="s">
        <v>209</v>
      </c>
      <c r="I508" s="205" t="s">
        <v>210</v>
      </c>
      <c r="K508" t="b">
        <v>1</v>
      </c>
    </row>
    <row r="509" spans="1:11" ht="16" x14ac:dyDescent="0.2">
      <c r="A509" s="208" t="s">
        <v>1893</v>
      </c>
      <c r="B509" t="s">
        <v>1911</v>
      </c>
      <c r="C509" t="s">
        <v>1748</v>
      </c>
      <c r="D509" t="s">
        <v>626</v>
      </c>
      <c r="E509" s="125" t="s">
        <v>465</v>
      </c>
      <c r="F509" s="125" t="s">
        <v>222</v>
      </c>
      <c r="G509" s="205" t="s">
        <v>116</v>
      </c>
      <c r="H509" s="205" t="s">
        <v>209</v>
      </c>
      <c r="I509" s="205" t="s">
        <v>210</v>
      </c>
      <c r="J509" t="s">
        <v>1912</v>
      </c>
      <c r="K509" t="b">
        <v>1</v>
      </c>
    </row>
    <row r="510" spans="1:11" ht="16" x14ac:dyDescent="0.2">
      <c r="A510" s="208" t="s">
        <v>1895</v>
      </c>
      <c r="B510" t="s">
        <v>1914</v>
      </c>
      <c r="C510" t="s">
        <v>1748</v>
      </c>
      <c r="D510" t="s">
        <v>279</v>
      </c>
      <c r="E510" s="123" t="s">
        <v>221</v>
      </c>
      <c r="F510" s="123" t="s">
        <v>222</v>
      </c>
      <c r="G510" s="205" t="s">
        <v>208</v>
      </c>
      <c r="H510" s="205" t="s">
        <v>209</v>
      </c>
      <c r="I510" s="205" t="s">
        <v>210</v>
      </c>
      <c r="K510" t="b">
        <v>1</v>
      </c>
    </row>
    <row r="511" spans="1:11" ht="16" x14ac:dyDescent="0.2">
      <c r="A511" s="208" t="s">
        <v>1897</v>
      </c>
      <c r="B511" t="s">
        <v>1916</v>
      </c>
      <c r="C511" t="s">
        <v>1748</v>
      </c>
      <c r="D511" t="s">
        <v>295</v>
      </c>
      <c r="E511" s="125" t="s">
        <v>221</v>
      </c>
      <c r="F511" s="125" t="s">
        <v>222</v>
      </c>
      <c r="G511" s="205" t="s">
        <v>223</v>
      </c>
      <c r="H511" s="205" t="s">
        <v>209</v>
      </c>
      <c r="I511" s="205" t="s">
        <v>210</v>
      </c>
      <c r="K511" t="b">
        <v>1</v>
      </c>
    </row>
    <row r="512" spans="1:11" ht="16" x14ac:dyDescent="0.2">
      <c r="A512" s="208" t="s">
        <v>1899</v>
      </c>
      <c r="B512" t="s">
        <v>1919</v>
      </c>
      <c r="C512" t="s">
        <v>1748</v>
      </c>
      <c r="D512" t="s">
        <v>295</v>
      </c>
      <c r="E512" s="123" t="s">
        <v>221</v>
      </c>
      <c r="F512" s="123" t="s">
        <v>222</v>
      </c>
      <c r="G512" s="205" t="s">
        <v>223</v>
      </c>
      <c r="H512" s="205" t="s">
        <v>209</v>
      </c>
      <c r="I512" s="205" t="s">
        <v>210</v>
      </c>
      <c r="K512" t="b">
        <v>1</v>
      </c>
    </row>
    <row r="513" spans="1:11" ht="16" x14ac:dyDescent="0.2">
      <c r="A513" s="208" t="s">
        <v>1901</v>
      </c>
      <c r="B513" t="s">
        <v>1922</v>
      </c>
      <c r="C513" t="s">
        <v>1748</v>
      </c>
      <c r="D513" t="s">
        <v>295</v>
      </c>
      <c r="E513" s="125" t="s">
        <v>221</v>
      </c>
      <c r="F513" s="125" t="s">
        <v>222</v>
      </c>
      <c r="G513" s="205" t="s">
        <v>208</v>
      </c>
      <c r="H513" s="205" t="s">
        <v>209</v>
      </c>
      <c r="I513" s="205" t="s">
        <v>210</v>
      </c>
      <c r="K513" t="b">
        <v>1</v>
      </c>
    </row>
    <row r="514" spans="1:11" ht="16" x14ac:dyDescent="0.2">
      <c r="A514" s="208" t="s">
        <v>1903</v>
      </c>
      <c r="B514" t="s">
        <v>1923</v>
      </c>
      <c r="C514" t="s">
        <v>1748</v>
      </c>
      <c r="D514" t="s">
        <v>238</v>
      </c>
      <c r="E514" s="123" t="s">
        <v>221</v>
      </c>
      <c r="F514" s="123" t="s">
        <v>222</v>
      </c>
      <c r="G514" s="205" t="s">
        <v>116</v>
      </c>
      <c r="H514" s="205" t="s">
        <v>209</v>
      </c>
      <c r="I514" s="205" t="s">
        <v>210</v>
      </c>
      <c r="K514" t="b">
        <v>1</v>
      </c>
    </row>
    <row r="515" spans="1:11" x14ac:dyDescent="0.2">
      <c r="A515" s="208" t="s">
        <v>1905</v>
      </c>
      <c r="B515" t="s">
        <v>1924</v>
      </c>
      <c r="C515" t="s">
        <v>1748</v>
      </c>
      <c r="D515" t="s">
        <v>245</v>
      </c>
      <c r="E515" s="123"/>
      <c r="F515" s="123"/>
      <c r="G515" s="205" t="s">
        <v>223</v>
      </c>
      <c r="H515" s="205" t="s">
        <v>209</v>
      </c>
      <c r="I515" s="205" t="s">
        <v>210</v>
      </c>
      <c r="K515" t="b">
        <v>1</v>
      </c>
    </row>
    <row r="516" spans="1:11" x14ac:dyDescent="0.2">
      <c r="A516" s="208" t="s">
        <v>1907</v>
      </c>
      <c r="B516" t="s">
        <v>1925</v>
      </c>
      <c r="C516" t="s">
        <v>1748</v>
      </c>
      <c r="D516" t="s">
        <v>295</v>
      </c>
      <c r="E516" s="136"/>
      <c r="F516" s="136"/>
      <c r="G516" s="205" t="s">
        <v>208</v>
      </c>
      <c r="H516" s="205" t="s">
        <v>209</v>
      </c>
      <c r="I516" s="205" t="s">
        <v>210</v>
      </c>
      <c r="K516" t="b">
        <v>1</v>
      </c>
    </row>
    <row r="517" spans="1:11" x14ac:dyDescent="0.2">
      <c r="A517" s="208" t="s">
        <v>1910</v>
      </c>
      <c r="B517" t="s">
        <v>1926</v>
      </c>
      <c r="C517" t="s">
        <v>1748</v>
      </c>
      <c r="D517" t="s">
        <v>245</v>
      </c>
      <c r="E517" s="136"/>
      <c r="F517" s="136"/>
      <c r="G517" s="205" t="s">
        <v>116</v>
      </c>
      <c r="H517" s="205" t="s">
        <v>209</v>
      </c>
      <c r="I517" s="205" t="s">
        <v>210</v>
      </c>
      <c r="K517" t="b">
        <v>1</v>
      </c>
    </row>
    <row r="518" spans="1:11" x14ac:dyDescent="0.2">
      <c r="A518" s="208" t="s">
        <v>1913</v>
      </c>
      <c r="B518" t="s">
        <v>1927</v>
      </c>
      <c r="C518" t="s">
        <v>1748</v>
      </c>
      <c r="D518" t="s">
        <v>245</v>
      </c>
      <c r="E518" s="136"/>
      <c r="F518" s="136"/>
      <c r="G518" s="205" t="s">
        <v>116</v>
      </c>
      <c r="H518" s="205" t="s">
        <v>209</v>
      </c>
      <c r="I518" s="205" t="s">
        <v>210</v>
      </c>
      <c r="K518" t="b">
        <v>1</v>
      </c>
    </row>
    <row r="519" spans="1:11" x14ac:dyDescent="0.2">
      <c r="A519" s="208" t="s">
        <v>1915</v>
      </c>
      <c r="B519" t="s">
        <v>1928</v>
      </c>
      <c r="C519" t="s">
        <v>1748</v>
      </c>
      <c r="D519" t="s">
        <v>245</v>
      </c>
      <c r="E519" s="136"/>
      <c r="F519" s="136"/>
      <c r="G519" s="205" t="s">
        <v>116</v>
      </c>
      <c r="H519" s="205" t="s">
        <v>209</v>
      </c>
      <c r="I519" s="205" t="s">
        <v>210</v>
      </c>
      <c r="K519" t="b">
        <v>1</v>
      </c>
    </row>
    <row r="520" spans="1:11" x14ac:dyDescent="0.2">
      <c r="A520" s="208" t="s">
        <v>1917</v>
      </c>
      <c r="B520" t="s">
        <v>1929</v>
      </c>
      <c r="C520" t="s">
        <v>1748</v>
      </c>
      <c r="D520" t="s">
        <v>245</v>
      </c>
      <c r="E520" s="136"/>
      <c r="F520" s="136"/>
      <c r="G520" s="205" t="s">
        <v>116</v>
      </c>
      <c r="H520" s="205" t="s">
        <v>209</v>
      </c>
      <c r="I520" s="205" t="s">
        <v>210</v>
      </c>
      <c r="K520" t="b">
        <v>1</v>
      </c>
    </row>
    <row r="521" spans="1:11" x14ac:dyDescent="0.2">
      <c r="A521" s="208" t="s">
        <v>1920</v>
      </c>
      <c r="B521" t="s">
        <v>1930</v>
      </c>
      <c r="C521" t="s">
        <v>1748</v>
      </c>
      <c r="D521" t="s">
        <v>245</v>
      </c>
      <c r="E521" s="136"/>
      <c r="F521" s="136"/>
      <c r="G521" s="205" t="s">
        <v>208</v>
      </c>
      <c r="H521" s="205" t="s">
        <v>209</v>
      </c>
      <c r="I521" s="205" t="s">
        <v>210</v>
      </c>
      <c r="K521" t="b">
        <v>1</v>
      </c>
    </row>
  </sheetData>
  <pageMargins left="0.25" right="0.25" top="0.75" bottom="0.75" header="0.3" footer="0.3"/>
  <pageSetup scale="64" fitToHeight="0" orientation="landscape" r:id="rId1"/>
  <headerFooter>
    <oddFooter>&amp;C&amp;14EUM State College Career Clusters</oddFooter>
  </headerFooter>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8"/>
    <pageSetUpPr fitToPage="1"/>
  </sheetPr>
  <dimension ref="A1:N24"/>
  <sheetViews>
    <sheetView topLeftCell="B1" zoomScale="75" zoomScaleNormal="75" workbookViewId="0">
      <selection activeCell="B2" sqref="B2"/>
    </sheetView>
  </sheetViews>
  <sheetFormatPr baseColWidth="10" defaultColWidth="8.6640625" defaultRowHeight="15" x14ac:dyDescent="0.2"/>
  <cols>
    <col min="1" max="1" width="16.5" bestFit="1" customWidth="1"/>
    <col min="2" max="2" width="210.6640625" customWidth="1"/>
  </cols>
  <sheetData>
    <row r="1" spans="1:14" ht="150" customHeight="1" x14ac:dyDescent="0.2">
      <c r="A1" s="179"/>
      <c r="B1" s="192" t="s">
        <v>1931</v>
      </c>
      <c r="C1" s="1"/>
      <c r="D1" s="1"/>
      <c r="E1" s="1"/>
      <c r="F1" s="1"/>
      <c r="G1" s="1"/>
      <c r="H1" s="1"/>
      <c r="I1" s="1"/>
      <c r="J1" s="1"/>
      <c r="K1" s="1"/>
      <c r="L1" s="1"/>
      <c r="M1" s="1"/>
      <c r="N1" s="1"/>
    </row>
    <row r="2" spans="1:14" ht="50" customHeight="1" x14ac:dyDescent="0.2">
      <c r="A2" s="193" t="s">
        <v>64</v>
      </c>
      <c r="B2" s="194" t="s">
        <v>1932</v>
      </c>
    </row>
    <row r="3" spans="1:14" ht="50" customHeight="1" x14ac:dyDescent="0.2">
      <c r="A3" s="195">
        <v>1</v>
      </c>
      <c r="B3" s="196" t="s">
        <v>1933</v>
      </c>
    </row>
    <row r="4" spans="1:14" ht="50" customHeight="1" x14ac:dyDescent="0.2">
      <c r="A4" s="195"/>
      <c r="B4" s="197"/>
    </row>
    <row r="5" spans="1:14" ht="75" customHeight="1" x14ac:dyDescent="0.2">
      <c r="A5" s="195">
        <v>2</v>
      </c>
      <c r="B5" s="196" t="s">
        <v>1934</v>
      </c>
    </row>
    <row r="6" spans="1:14" s="2" customFormat="1" ht="400.25" customHeight="1" x14ac:dyDescent="0.2">
      <c r="A6" s="195"/>
      <c r="B6" s="198" t="s">
        <v>42</v>
      </c>
    </row>
    <row r="7" spans="1:14" ht="75" customHeight="1" x14ac:dyDescent="0.2">
      <c r="A7" s="195">
        <v>3</v>
      </c>
      <c r="B7" s="199" t="s">
        <v>1935</v>
      </c>
    </row>
    <row r="8" spans="1:14" ht="400.25" customHeight="1" x14ac:dyDescent="0.2">
      <c r="A8" s="195"/>
      <c r="B8" s="198" t="s">
        <v>42</v>
      </c>
    </row>
    <row r="9" spans="1:14" ht="75" customHeight="1" x14ac:dyDescent="0.2">
      <c r="A9" s="195">
        <v>4</v>
      </c>
      <c r="B9" s="199" t="s">
        <v>1936</v>
      </c>
    </row>
    <row r="10" spans="1:14" ht="400.25" customHeight="1" x14ac:dyDescent="0.2">
      <c r="A10" s="195"/>
      <c r="B10" s="200" t="s">
        <v>42</v>
      </c>
    </row>
    <row r="11" spans="1:14" ht="75" customHeight="1" x14ac:dyDescent="0.2">
      <c r="A11" s="195">
        <v>5</v>
      </c>
      <c r="B11" s="199" t="s">
        <v>1937</v>
      </c>
    </row>
    <row r="12" spans="1:14" ht="400.25" customHeight="1" x14ac:dyDescent="0.2">
      <c r="A12" s="195"/>
      <c r="B12" s="200" t="s">
        <v>42</v>
      </c>
    </row>
    <row r="13" spans="1:14" ht="75" customHeight="1" x14ac:dyDescent="0.2">
      <c r="A13" s="195" t="s">
        <v>1938</v>
      </c>
      <c r="B13" s="199" t="s">
        <v>1939</v>
      </c>
    </row>
    <row r="14" spans="1:14" ht="400.25" customHeight="1" x14ac:dyDescent="0.2">
      <c r="A14" s="195"/>
      <c r="B14" s="200" t="s">
        <v>42</v>
      </c>
    </row>
    <row r="15" spans="1:14" ht="75" customHeight="1" x14ac:dyDescent="0.2">
      <c r="A15" s="195" t="s">
        <v>1940</v>
      </c>
      <c r="B15" s="199" t="s">
        <v>1941</v>
      </c>
    </row>
    <row r="16" spans="1:14" ht="400.25" customHeight="1" x14ac:dyDescent="0.2">
      <c r="A16" s="195"/>
      <c r="B16" s="198" t="s">
        <v>42</v>
      </c>
    </row>
    <row r="17" spans="1:2" ht="75" customHeight="1" x14ac:dyDescent="0.2">
      <c r="A17" s="195">
        <v>7</v>
      </c>
      <c r="B17" s="199" t="s">
        <v>1942</v>
      </c>
    </row>
    <row r="18" spans="1:2" ht="400.25" customHeight="1" x14ac:dyDescent="0.2">
      <c r="A18" s="195"/>
      <c r="B18" s="198"/>
    </row>
    <row r="19" spans="1:2" ht="150" customHeight="1" x14ac:dyDescent="0.2">
      <c r="A19" s="195">
        <v>8</v>
      </c>
      <c r="B19" s="196" t="s">
        <v>2153</v>
      </c>
    </row>
    <row r="20" spans="1:2" ht="400.25" customHeight="1" x14ac:dyDescent="0.2">
      <c r="A20" s="195"/>
      <c r="B20" s="198"/>
    </row>
    <row r="21" spans="1:2" ht="75" customHeight="1" x14ac:dyDescent="0.2">
      <c r="A21" s="195">
        <v>9</v>
      </c>
      <c r="B21" s="196" t="s">
        <v>1943</v>
      </c>
    </row>
    <row r="22" spans="1:2" ht="400.25" customHeight="1" x14ac:dyDescent="0.2">
      <c r="A22" s="195"/>
      <c r="B22" s="198"/>
    </row>
    <row r="23" spans="1:2" ht="75" customHeight="1" x14ac:dyDescent="0.2">
      <c r="A23" s="195">
        <v>0</v>
      </c>
      <c r="B23" s="196" t="s">
        <v>1944</v>
      </c>
    </row>
    <row r="24" spans="1:2" ht="400.25" customHeight="1" x14ac:dyDescent="0.2">
      <c r="A24" s="195"/>
      <c r="B24" s="198"/>
    </row>
  </sheetData>
  <dataValidations count="2">
    <dataValidation type="textLength" errorStyle="warning" operator="lessThanOrEqual" allowBlank="1" showInputMessage="1" showErrorMessage="1" errorTitle="Character Limit Exceeded" error="Your response contains too many characters. Please limit your response to 4,000 characters or less." sqref="B16 B8 B18:B24" xr:uid="{00000000-0002-0000-0800-000000000000}">
      <formula1>4000</formula1>
    </dataValidation>
    <dataValidation type="textLength" operator="lessThanOrEqual" allowBlank="1" showInputMessage="1" showErrorMessage="1" errorTitle="Character Limit Exceeded" error="Your response contains too many characters. Please limit your response to 3,000 characters or less." sqref="B9 B17 B4" xr:uid="{00000000-0002-0000-0800-000001000000}">
      <formula1>3000</formula1>
    </dataValidation>
  </dataValidations>
  <pageMargins left="0.25" right="0.25" top="0.75" bottom="0.75" header="0.3" footer="0.3"/>
  <pageSetup scale="58" fitToHeight="0" orientation="landscape" r:id="rId1"/>
  <headerFooter>
    <oddFooter>&amp;C&amp;14EUM Postsecondary Questionnaire</oddFooter>
  </headerFooter>
  <rowBreaks count="9" manualBreakCount="9">
    <brk id="6" max="16383" man="1"/>
    <brk id="8" max="16383" man="1"/>
    <brk id="10" max="16383" man="1"/>
    <brk id="12" max="16383" man="1"/>
    <brk id="14" max="16383" man="1"/>
    <brk id="16" max="16383" man="1"/>
    <brk id="18" max="16383" man="1"/>
    <brk id="20" max="16383" man="1"/>
    <brk id="22" max="16383" man="1"/>
  </rowBreaks>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3B236-DEDF-4C1C-A808-0977150488DB}">
  <sheetPr>
    <tabColor theme="9" tint="-0.249977111117893"/>
    <pageSetUpPr fitToPage="1"/>
  </sheetPr>
  <dimension ref="A1:C19"/>
  <sheetViews>
    <sheetView workbookViewId="0">
      <selection activeCell="C4" sqref="C4"/>
    </sheetView>
  </sheetViews>
  <sheetFormatPr baseColWidth="10" defaultColWidth="8.6640625" defaultRowHeight="15" x14ac:dyDescent="0.2"/>
  <cols>
    <col min="1" max="2" width="15.6640625" customWidth="1"/>
    <col min="3" max="3" width="100.6640625" customWidth="1"/>
  </cols>
  <sheetData>
    <row r="1" spans="1:3" ht="24" x14ac:dyDescent="0.25">
      <c r="A1" s="65" t="s">
        <v>1945</v>
      </c>
      <c r="B1" s="25"/>
      <c r="C1" s="25"/>
    </row>
    <row r="2" spans="1:3" ht="24" x14ac:dyDescent="0.25">
      <c r="A2" s="66" t="s">
        <v>1947</v>
      </c>
      <c r="B2" s="25"/>
      <c r="C2" s="25"/>
    </row>
    <row r="3" spans="1:3" ht="36" customHeight="1" x14ac:dyDescent="0.2">
      <c r="A3" s="71" t="s">
        <v>1948</v>
      </c>
      <c r="B3" s="26"/>
      <c r="C3" s="26"/>
    </row>
    <row r="4" spans="1:3" ht="20" x14ac:dyDescent="0.2">
      <c r="A4" s="168" t="s">
        <v>1949</v>
      </c>
      <c r="B4" s="169" t="s">
        <v>1950</v>
      </c>
      <c r="C4" s="170" t="s">
        <v>1946</v>
      </c>
    </row>
    <row r="5" spans="1:3" ht="140" x14ac:dyDescent="0.2">
      <c r="A5" s="171" t="s">
        <v>1951</v>
      </c>
      <c r="B5" s="172" t="s">
        <v>1952</v>
      </c>
      <c r="C5" s="173" t="s">
        <v>1953</v>
      </c>
    </row>
    <row r="6" spans="1:3" ht="65" customHeight="1" x14ac:dyDescent="0.2">
      <c r="A6" s="171" t="s">
        <v>1954</v>
      </c>
      <c r="B6" s="172" t="s">
        <v>1952</v>
      </c>
      <c r="C6" s="173" t="s">
        <v>1955</v>
      </c>
    </row>
    <row r="7" spans="1:3" ht="65" customHeight="1" x14ac:dyDescent="0.2">
      <c r="A7" s="171" t="s">
        <v>1956</v>
      </c>
      <c r="B7" s="172" t="s">
        <v>1952</v>
      </c>
      <c r="C7" s="173" t="s">
        <v>1957</v>
      </c>
    </row>
    <row r="8" spans="1:3" ht="65" customHeight="1" x14ac:dyDescent="0.2">
      <c r="A8" s="171" t="s">
        <v>1958</v>
      </c>
      <c r="B8" s="172" t="s">
        <v>1952</v>
      </c>
      <c r="C8" s="173" t="s">
        <v>1959</v>
      </c>
    </row>
    <row r="9" spans="1:3" ht="65" customHeight="1" x14ac:dyDescent="0.2">
      <c r="A9" s="171" t="s">
        <v>1960</v>
      </c>
      <c r="B9" s="172" t="s">
        <v>1961</v>
      </c>
      <c r="C9" s="174" t="s">
        <v>1962</v>
      </c>
    </row>
    <row r="10" spans="1:3" ht="65" customHeight="1" x14ac:dyDescent="0.2">
      <c r="A10" s="171" t="s">
        <v>1963</v>
      </c>
      <c r="B10" s="172" t="s">
        <v>1961</v>
      </c>
      <c r="C10" s="173" t="s">
        <v>1964</v>
      </c>
    </row>
    <row r="11" spans="1:3" ht="65" customHeight="1" x14ac:dyDescent="0.2">
      <c r="A11" s="175" t="s">
        <v>1963</v>
      </c>
      <c r="B11" s="172" t="s">
        <v>1965</v>
      </c>
      <c r="C11" s="174" t="s">
        <v>1966</v>
      </c>
    </row>
    <row r="12" spans="1:3" ht="65" customHeight="1" x14ac:dyDescent="0.2">
      <c r="A12" s="175" t="s">
        <v>1963</v>
      </c>
      <c r="B12" s="172" t="s">
        <v>1967</v>
      </c>
      <c r="C12" s="173" t="s">
        <v>1968</v>
      </c>
    </row>
    <row r="13" spans="1:3" ht="65" customHeight="1" x14ac:dyDescent="0.2">
      <c r="A13" s="175" t="s">
        <v>1963</v>
      </c>
      <c r="B13" s="172" t="s">
        <v>1969</v>
      </c>
      <c r="C13" s="173" t="s">
        <v>1970</v>
      </c>
    </row>
    <row r="14" spans="1:3" ht="65" customHeight="1" x14ac:dyDescent="0.2">
      <c r="A14" s="171" t="s">
        <v>1971</v>
      </c>
      <c r="B14" s="172" t="s">
        <v>1952</v>
      </c>
      <c r="C14" s="173" t="s">
        <v>1972</v>
      </c>
    </row>
    <row r="15" spans="1:3" ht="140" x14ac:dyDescent="0.2">
      <c r="A15" s="171" t="s">
        <v>1973</v>
      </c>
      <c r="B15" s="172" t="s">
        <v>1952</v>
      </c>
      <c r="C15" s="173" t="s">
        <v>1974</v>
      </c>
    </row>
    <row r="16" spans="1:3" ht="65" customHeight="1" x14ac:dyDescent="0.2">
      <c r="A16" s="171" t="s">
        <v>1975</v>
      </c>
      <c r="B16" s="172" t="s">
        <v>1952</v>
      </c>
      <c r="C16" s="173" t="s">
        <v>1976</v>
      </c>
    </row>
    <row r="17" spans="1:3" ht="100.25" customHeight="1" x14ac:dyDescent="0.2">
      <c r="A17" s="171" t="s">
        <v>1977</v>
      </c>
      <c r="B17" s="172" t="s">
        <v>1952</v>
      </c>
      <c r="C17" s="173" t="s">
        <v>1978</v>
      </c>
    </row>
    <row r="18" spans="1:3" ht="132.75" customHeight="1" x14ac:dyDescent="0.2">
      <c r="A18" s="171" t="s">
        <v>1979</v>
      </c>
      <c r="B18" s="172" t="s">
        <v>1952</v>
      </c>
      <c r="C18" s="176" t="s">
        <v>1980</v>
      </c>
    </row>
    <row r="19" spans="1:3" ht="40" x14ac:dyDescent="0.2">
      <c r="A19" s="177" t="s">
        <v>1981</v>
      </c>
      <c r="B19" s="178" t="s">
        <v>1952</v>
      </c>
      <c r="C19" s="64" t="s">
        <v>1982</v>
      </c>
    </row>
  </sheetData>
  <pageMargins left="0.25" right="0.25" top="0.75" bottom="0.75" header="0.3" footer="0.3"/>
  <pageSetup fitToHeight="0" orientation="landscape" r:id="rId1"/>
  <headerFooter>
    <oddFooter>&amp;C&amp;14EUM Projected Equipment Instructions</oddFooter>
  </headerFooter>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70C0"/>
    <pageSetUpPr fitToPage="1"/>
  </sheetPr>
  <dimension ref="A1:R40"/>
  <sheetViews>
    <sheetView zoomScaleNormal="100" zoomScaleSheetLayoutView="70" zoomScalePageLayoutView="80" workbookViewId="0">
      <selection activeCell="I14" sqref="I14"/>
    </sheetView>
  </sheetViews>
  <sheetFormatPr baseColWidth="10" defaultColWidth="9" defaultRowHeight="14" x14ac:dyDescent="0.2"/>
  <cols>
    <col min="1" max="3" width="15.6640625" style="4" customWidth="1"/>
    <col min="4" max="5" width="40.6640625" style="4" customWidth="1"/>
    <col min="6" max="6" width="25.6640625" style="4" customWidth="1"/>
    <col min="7" max="9" width="20.6640625" style="4" customWidth="1"/>
    <col min="10" max="10" width="20.33203125" style="4" customWidth="1"/>
    <col min="11" max="17" width="9" style="4"/>
    <col min="18" max="18" width="27.5" style="4" hidden="1" customWidth="1"/>
    <col min="19" max="16384" width="9" style="4"/>
  </cols>
  <sheetData>
    <row r="1" spans="1:9" ht="24" x14ac:dyDescent="0.2">
      <c r="A1" s="68" t="s">
        <v>1945</v>
      </c>
      <c r="B1" s="129"/>
      <c r="C1" s="67"/>
      <c r="D1" s="129"/>
      <c r="E1" s="129"/>
      <c r="F1" s="14"/>
      <c r="G1" s="14"/>
      <c r="H1" s="14"/>
      <c r="I1" s="14"/>
    </row>
    <row r="2" spans="1:9" ht="25" thickBot="1" x14ac:dyDescent="0.25">
      <c r="A2" s="67" t="s">
        <v>1983</v>
      </c>
      <c r="B2" s="129"/>
      <c r="C2" s="67"/>
      <c r="D2" s="129"/>
      <c r="E2" s="129"/>
      <c r="F2" s="14"/>
      <c r="G2" s="14"/>
      <c r="H2" s="14"/>
      <c r="I2" s="14"/>
    </row>
    <row r="3" spans="1:9" ht="25" thickBot="1" x14ac:dyDescent="0.25">
      <c r="A3" s="67"/>
      <c r="B3" s="129"/>
      <c r="C3" s="67"/>
      <c r="D3" s="129"/>
      <c r="E3" s="129"/>
      <c r="F3" s="14"/>
      <c r="G3" s="96"/>
      <c r="H3" s="96"/>
      <c r="I3" s="97" t="s">
        <v>1984</v>
      </c>
    </row>
    <row r="4" spans="1:9" ht="75" customHeight="1" thickBot="1" x14ac:dyDescent="0.25">
      <c r="A4" s="130"/>
      <c r="B4" s="129"/>
      <c r="C4" s="129"/>
      <c r="D4" s="129"/>
      <c r="E4" s="129"/>
      <c r="F4" s="131"/>
      <c r="G4" s="98" t="s">
        <v>1985</v>
      </c>
      <c r="H4" s="99"/>
      <c r="I4" s="100"/>
    </row>
    <row r="5" spans="1:9" ht="75" customHeight="1" thickBot="1" x14ac:dyDescent="0.25">
      <c r="A5" s="130"/>
      <c r="B5" s="129"/>
      <c r="C5" s="129"/>
      <c r="D5" s="129"/>
      <c r="E5" s="129"/>
      <c r="F5" s="131"/>
      <c r="G5" s="101" t="s">
        <v>1986</v>
      </c>
      <c r="H5" s="96"/>
      <c r="I5" s="102"/>
    </row>
    <row r="6" spans="1:9" ht="19" x14ac:dyDescent="0.2">
      <c r="A6" s="103" t="s">
        <v>1987</v>
      </c>
      <c r="B6" s="129"/>
      <c r="C6" s="129"/>
      <c r="D6" s="129"/>
      <c r="E6" s="129"/>
      <c r="F6" s="131"/>
      <c r="G6" s="131"/>
      <c r="H6" s="131"/>
      <c r="I6" s="132"/>
    </row>
    <row r="7" spans="1:9" ht="19" x14ac:dyDescent="0.2">
      <c r="A7" s="72" t="s">
        <v>1988</v>
      </c>
      <c r="B7" s="133"/>
      <c r="C7" s="133"/>
      <c r="D7" s="131"/>
      <c r="E7" s="131"/>
      <c r="F7" s="15"/>
      <c r="G7" s="15"/>
      <c r="H7" s="15"/>
      <c r="I7" s="15"/>
    </row>
    <row r="8" spans="1:9" ht="19" x14ac:dyDescent="0.2">
      <c r="A8" s="72" t="s">
        <v>2150</v>
      </c>
      <c r="B8" s="133"/>
      <c r="C8" s="133"/>
      <c r="D8" s="131"/>
      <c r="E8" s="131"/>
      <c r="F8" s="15"/>
      <c r="G8" s="15"/>
      <c r="H8" s="15"/>
      <c r="I8" s="15"/>
    </row>
    <row r="9" spans="1:9" ht="19" x14ac:dyDescent="0.2">
      <c r="A9" s="72" t="s">
        <v>1989</v>
      </c>
      <c r="B9" s="133"/>
      <c r="C9" s="133"/>
      <c r="D9" s="131"/>
      <c r="E9" s="131"/>
      <c r="F9" s="15"/>
      <c r="G9" s="15"/>
      <c r="H9" s="15"/>
      <c r="I9" s="15"/>
    </row>
    <row r="10" spans="1:9" ht="19" x14ac:dyDescent="0.2">
      <c r="A10" s="72" t="s">
        <v>1990</v>
      </c>
      <c r="B10" s="133"/>
      <c r="C10" s="133"/>
      <c r="D10" s="131"/>
      <c r="E10" s="131"/>
      <c r="F10" s="15"/>
      <c r="G10" s="15"/>
      <c r="H10" s="15"/>
      <c r="I10" s="15"/>
    </row>
    <row r="11" spans="1:9" ht="19" x14ac:dyDescent="0.2">
      <c r="A11" s="72" t="s">
        <v>2151</v>
      </c>
      <c r="B11" s="133"/>
      <c r="C11" s="133"/>
      <c r="D11" s="131"/>
      <c r="E11" s="131"/>
      <c r="F11" s="15"/>
      <c r="G11" s="15"/>
      <c r="H11" s="15"/>
      <c r="I11" s="15"/>
    </row>
    <row r="12" spans="1:9" ht="19" x14ac:dyDescent="0.2">
      <c r="A12" s="103" t="s">
        <v>2152</v>
      </c>
      <c r="B12" s="133"/>
      <c r="C12" s="133"/>
      <c r="D12" s="131"/>
      <c r="E12" s="131"/>
      <c r="F12" s="15"/>
      <c r="G12" s="15"/>
      <c r="H12" s="15"/>
      <c r="I12" s="15"/>
    </row>
    <row r="13" spans="1:9" ht="16" x14ac:dyDescent="0.2">
      <c r="B13" s="129"/>
      <c r="C13" s="129"/>
      <c r="D13" s="129"/>
      <c r="E13" s="129"/>
      <c r="F13" s="14"/>
      <c r="G13" s="14"/>
      <c r="H13" s="14"/>
      <c r="I13" s="17"/>
    </row>
    <row r="14" spans="1:9" ht="34" x14ac:dyDescent="0.2">
      <c r="A14" s="73" t="s">
        <v>1991</v>
      </c>
      <c r="B14" s="74" t="s">
        <v>1992</v>
      </c>
      <c r="C14" s="74" t="s">
        <v>1993</v>
      </c>
      <c r="D14" s="74" t="s">
        <v>1994</v>
      </c>
      <c r="E14" s="74" t="s">
        <v>1995</v>
      </c>
      <c r="F14" s="74" t="s">
        <v>1996</v>
      </c>
      <c r="G14" s="74" t="s">
        <v>1997</v>
      </c>
      <c r="H14" s="74" t="s">
        <v>1998</v>
      </c>
      <c r="I14" s="75" t="s">
        <v>1999</v>
      </c>
    </row>
    <row r="15" spans="1:9" ht="17" x14ac:dyDescent="0.2">
      <c r="A15" s="76">
        <f t="shared" ref="A15:A34" si="0">ROW(A15)-14</f>
        <v>1</v>
      </c>
      <c r="B15" s="77"/>
      <c r="C15" s="78"/>
      <c r="D15" s="79"/>
      <c r="E15" s="79"/>
      <c r="F15" s="79"/>
      <c r="G15" s="80"/>
      <c r="H15" s="80"/>
      <c r="I15" s="81" t="str">
        <f>IF(SUM(G15*H15)=0,"",SUM(G15*H15))</f>
        <v/>
      </c>
    </row>
    <row r="16" spans="1:9" ht="17" x14ac:dyDescent="0.2">
      <c r="A16" s="76">
        <f t="shared" si="0"/>
        <v>2</v>
      </c>
      <c r="B16" s="77"/>
      <c r="C16" s="82"/>
      <c r="D16" s="79"/>
      <c r="E16" s="79"/>
      <c r="F16" s="79"/>
      <c r="G16" s="80"/>
      <c r="H16" s="80"/>
      <c r="I16" s="81" t="str">
        <f t="shared" ref="I16:I34" si="1">IF(SUM(G16*H16)=0,"",SUM(G16*H16))</f>
        <v/>
      </c>
    </row>
    <row r="17" spans="1:9" ht="17" x14ac:dyDescent="0.2">
      <c r="A17" s="76">
        <f t="shared" si="0"/>
        <v>3</v>
      </c>
      <c r="B17" s="77"/>
      <c r="C17" s="82"/>
      <c r="D17" s="79"/>
      <c r="E17" s="79"/>
      <c r="F17" s="79"/>
      <c r="G17" s="80"/>
      <c r="H17" s="80"/>
      <c r="I17" s="81" t="str">
        <f t="shared" si="1"/>
        <v/>
      </c>
    </row>
    <row r="18" spans="1:9" ht="17" x14ac:dyDescent="0.2">
      <c r="A18" s="76">
        <f t="shared" si="0"/>
        <v>4</v>
      </c>
      <c r="B18" s="77"/>
      <c r="C18" s="82"/>
      <c r="D18" s="79"/>
      <c r="E18" s="79"/>
      <c r="F18" s="79"/>
      <c r="G18" s="80"/>
      <c r="H18" s="80"/>
      <c r="I18" s="81" t="str">
        <f t="shared" si="1"/>
        <v/>
      </c>
    </row>
    <row r="19" spans="1:9" ht="17" x14ac:dyDescent="0.2">
      <c r="A19" s="76">
        <f t="shared" si="0"/>
        <v>5</v>
      </c>
      <c r="B19" s="77"/>
      <c r="C19" s="82"/>
      <c r="D19" s="79"/>
      <c r="E19" s="79"/>
      <c r="F19" s="79"/>
      <c r="G19" s="80"/>
      <c r="H19" s="80"/>
      <c r="I19" s="81" t="str">
        <f t="shared" si="1"/>
        <v/>
      </c>
    </row>
    <row r="20" spans="1:9" ht="17" x14ac:dyDescent="0.2">
      <c r="A20" s="76">
        <f t="shared" si="0"/>
        <v>6</v>
      </c>
      <c r="B20" s="77"/>
      <c r="C20" s="82"/>
      <c r="D20" s="79"/>
      <c r="E20" s="79"/>
      <c r="F20" s="79"/>
      <c r="G20" s="80"/>
      <c r="H20" s="80"/>
      <c r="I20" s="81" t="str">
        <f t="shared" si="1"/>
        <v/>
      </c>
    </row>
    <row r="21" spans="1:9" ht="17" x14ac:dyDescent="0.2">
      <c r="A21" s="76">
        <f t="shared" si="0"/>
        <v>7</v>
      </c>
      <c r="B21" s="77"/>
      <c r="C21" s="82"/>
      <c r="D21" s="79"/>
      <c r="E21" s="79"/>
      <c r="F21" s="79"/>
      <c r="G21" s="80"/>
      <c r="H21" s="80"/>
      <c r="I21" s="81" t="str">
        <f t="shared" si="1"/>
        <v/>
      </c>
    </row>
    <row r="22" spans="1:9" ht="17" x14ac:dyDescent="0.2">
      <c r="A22" s="76">
        <f t="shared" si="0"/>
        <v>8</v>
      </c>
      <c r="B22" s="77"/>
      <c r="C22" s="82"/>
      <c r="D22" s="79"/>
      <c r="E22" s="79"/>
      <c r="F22" s="79"/>
      <c r="G22" s="80"/>
      <c r="H22" s="80"/>
      <c r="I22" s="81" t="str">
        <f t="shared" si="1"/>
        <v/>
      </c>
    </row>
    <row r="23" spans="1:9" ht="17" x14ac:dyDescent="0.2">
      <c r="A23" s="76">
        <f t="shared" si="0"/>
        <v>9</v>
      </c>
      <c r="B23" s="77"/>
      <c r="C23" s="78"/>
      <c r="D23" s="79"/>
      <c r="E23" s="79"/>
      <c r="F23" s="79"/>
      <c r="G23" s="80"/>
      <c r="H23" s="80"/>
      <c r="I23" s="81" t="str">
        <f t="shared" si="1"/>
        <v/>
      </c>
    </row>
    <row r="24" spans="1:9" ht="17" x14ac:dyDescent="0.2">
      <c r="A24" s="76">
        <f t="shared" si="0"/>
        <v>10</v>
      </c>
      <c r="B24" s="77"/>
      <c r="C24" s="82"/>
      <c r="D24" s="79"/>
      <c r="E24" s="79"/>
      <c r="F24" s="79"/>
      <c r="G24" s="80"/>
      <c r="H24" s="80"/>
      <c r="I24" s="81" t="str">
        <f t="shared" si="1"/>
        <v/>
      </c>
    </row>
    <row r="25" spans="1:9" ht="17" x14ac:dyDescent="0.2">
      <c r="A25" s="76">
        <f t="shared" si="0"/>
        <v>11</v>
      </c>
      <c r="B25" s="77"/>
      <c r="C25" s="82"/>
      <c r="D25" s="79"/>
      <c r="E25" s="79"/>
      <c r="F25" s="79"/>
      <c r="G25" s="80"/>
      <c r="H25" s="80"/>
      <c r="I25" s="81" t="str">
        <f t="shared" si="1"/>
        <v/>
      </c>
    </row>
    <row r="26" spans="1:9" ht="17" x14ac:dyDescent="0.2">
      <c r="A26" s="76">
        <f t="shared" si="0"/>
        <v>12</v>
      </c>
      <c r="B26" s="77"/>
      <c r="C26" s="82"/>
      <c r="D26" s="79"/>
      <c r="E26" s="79"/>
      <c r="F26" s="79"/>
      <c r="G26" s="80"/>
      <c r="H26" s="80"/>
      <c r="I26" s="81" t="str">
        <f t="shared" si="1"/>
        <v/>
      </c>
    </row>
    <row r="27" spans="1:9" ht="17" x14ac:dyDescent="0.2">
      <c r="A27" s="76">
        <f t="shared" si="0"/>
        <v>13</v>
      </c>
      <c r="B27" s="77"/>
      <c r="C27" s="82"/>
      <c r="D27" s="79"/>
      <c r="E27" s="79"/>
      <c r="F27" s="79"/>
      <c r="G27" s="80"/>
      <c r="H27" s="80"/>
      <c r="I27" s="81" t="str">
        <f t="shared" si="1"/>
        <v/>
      </c>
    </row>
    <row r="28" spans="1:9" ht="17" x14ac:dyDescent="0.2">
      <c r="A28" s="76">
        <f t="shared" si="0"/>
        <v>14</v>
      </c>
      <c r="B28" s="77"/>
      <c r="C28" s="82"/>
      <c r="D28" s="79"/>
      <c r="E28" s="79"/>
      <c r="F28" s="79"/>
      <c r="G28" s="80"/>
      <c r="H28" s="80"/>
      <c r="I28" s="81" t="str">
        <f t="shared" si="1"/>
        <v/>
      </c>
    </row>
    <row r="29" spans="1:9" ht="17" x14ac:dyDescent="0.2">
      <c r="A29" s="76">
        <f t="shared" si="0"/>
        <v>15</v>
      </c>
      <c r="B29" s="77"/>
      <c r="C29" s="82"/>
      <c r="D29" s="79"/>
      <c r="E29" s="79"/>
      <c r="F29" s="79"/>
      <c r="G29" s="80"/>
      <c r="H29" s="80"/>
      <c r="I29" s="81" t="str">
        <f t="shared" si="1"/>
        <v/>
      </c>
    </row>
    <row r="30" spans="1:9" ht="17" x14ac:dyDescent="0.2">
      <c r="A30" s="76">
        <f t="shared" si="0"/>
        <v>16</v>
      </c>
      <c r="B30" s="77"/>
      <c r="C30" s="82"/>
      <c r="D30" s="79"/>
      <c r="E30" s="79"/>
      <c r="F30" s="79"/>
      <c r="G30" s="80"/>
      <c r="H30" s="80"/>
      <c r="I30" s="81" t="str">
        <f t="shared" si="1"/>
        <v/>
      </c>
    </row>
    <row r="31" spans="1:9" ht="17" x14ac:dyDescent="0.2">
      <c r="A31" s="76">
        <f t="shared" si="0"/>
        <v>17</v>
      </c>
      <c r="B31" s="77"/>
      <c r="C31" s="82"/>
      <c r="D31" s="79"/>
      <c r="E31" s="79"/>
      <c r="F31" s="79"/>
      <c r="G31" s="80"/>
      <c r="H31" s="80"/>
      <c r="I31" s="81" t="str">
        <f t="shared" si="1"/>
        <v/>
      </c>
    </row>
    <row r="32" spans="1:9" ht="17" x14ac:dyDescent="0.2">
      <c r="A32" s="76">
        <f t="shared" si="0"/>
        <v>18</v>
      </c>
      <c r="B32" s="77"/>
      <c r="C32" s="82"/>
      <c r="D32" s="79"/>
      <c r="E32" s="79"/>
      <c r="F32" s="79"/>
      <c r="G32" s="80"/>
      <c r="H32" s="80"/>
      <c r="I32" s="81" t="str">
        <f t="shared" si="1"/>
        <v/>
      </c>
    </row>
    <row r="33" spans="1:9" ht="17" x14ac:dyDescent="0.2">
      <c r="A33" s="76">
        <f t="shared" si="0"/>
        <v>19</v>
      </c>
      <c r="B33" s="77"/>
      <c r="C33" s="82"/>
      <c r="D33" s="79"/>
      <c r="E33" s="79"/>
      <c r="F33" s="79"/>
      <c r="G33" s="80"/>
      <c r="H33" s="80"/>
      <c r="I33" s="81" t="str">
        <f t="shared" si="1"/>
        <v/>
      </c>
    </row>
    <row r="34" spans="1:9" ht="17" x14ac:dyDescent="0.2">
      <c r="A34" s="83">
        <f t="shared" si="0"/>
        <v>20</v>
      </c>
      <c r="B34" s="84"/>
      <c r="C34" s="85"/>
      <c r="D34" s="86"/>
      <c r="E34" s="86"/>
      <c r="F34" s="86"/>
      <c r="G34" s="87"/>
      <c r="H34" s="87"/>
      <c r="I34" s="88" t="str">
        <f t="shared" si="1"/>
        <v/>
      </c>
    </row>
    <row r="35" spans="1:9" ht="17" x14ac:dyDescent="0.2">
      <c r="A35" s="89"/>
      <c r="B35" s="90"/>
      <c r="C35" s="91"/>
      <c r="D35" s="92"/>
      <c r="E35" s="92"/>
      <c r="F35" s="92"/>
      <c r="G35" s="93"/>
      <c r="H35" s="94" t="s">
        <v>2000</v>
      </c>
      <c r="I35" s="95">
        <f>SUM(H15:H34)</f>
        <v>0</v>
      </c>
    </row>
    <row r="37" spans="1:9" ht="16" x14ac:dyDescent="0.2">
      <c r="A37" s="134" t="s">
        <v>2001</v>
      </c>
      <c r="B37" s="134"/>
      <c r="C37" s="134"/>
      <c r="D37" s="134"/>
      <c r="E37" s="134"/>
      <c r="F37" s="127"/>
      <c r="G37" s="127"/>
      <c r="H37" s="127"/>
      <c r="I37" s="127"/>
    </row>
    <row r="38" spans="1:9" ht="16" x14ac:dyDescent="0.2">
      <c r="A38" s="134" t="s">
        <v>2002</v>
      </c>
      <c r="B38" s="134"/>
      <c r="C38" s="134"/>
      <c r="D38" s="134"/>
      <c r="E38" s="134"/>
      <c r="F38" s="69"/>
      <c r="G38" s="70"/>
      <c r="H38" s="127"/>
      <c r="I38" s="69"/>
    </row>
    <row r="39" spans="1:9" ht="16" x14ac:dyDescent="0.2">
      <c r="A39" s="127"/>
      <c r="B39" s="127"/>
      <c r="C39" s="127"/>
      <c r="D39" s="127"/>
      <c r="E39" s="127"/>
      <c r="F39" s="127" t="s">
        <v>2003</v>
      </c>
      <c r="G39" s="127"/>
      <c r="H39" s="127"/>
      <c r="I39" s="127" t="s">
        <v>2004</v>
      </c>
    </row>
    <row r="40" spans="1:9" x14ac:dyDescent="0.2">
      <c r="A40" s="4" t="s">
        <v>2005</v>
      </c>
    </row>
  </sheetData>
  <sheetProtection selectLockedCells="1"/>
  <pageMargins left="0.25" right="0.25" top="0.75" bottom="0.75" header="0.3" footer="0.3"/>
  <pageSetup scale="47" fitToHeight="0" orientation="portrait" r:id="rId1"/>
  <headerFooter>
    <oddFooter>&amp;C&amp;14EUM Projected Equipment Form</oddFooter>
  </headerFooter>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52563-603C-47D6-AB31-A4BF53B05F67}">
  <sheetPr>
    <tabColor rgb="FFC00000"/>
    <pageSetUpPr fitToPage="1"/>
  </sheetPr>
  <dimension ref="A1:AC249"/>
  <sheetViews>
    <sheetView workbookViewId="0">
      <selection activeCell="A4" sqref="A4"/>
    </sheetView>
  </sheetViews>
  <sheetFormatPr baseColWidth="10" defaultColWidth="8.6640625" defaultRowHeight="15" x14ac:dyDescent="0.2"/>
  <cols>
    <col min="1" max="2" width="22" customWidth="1"/>
    <col min="3" max="3" width="28.6640625" customWidth="1"/>
    <col min="4" max="4" width="24" bestFit="1" customWidth="1"/>
    <col min="5" max="5" width="18.5" customWidth="1"/>
    <col min="6" max="6" width="35.6640625" customWidth="1"/>
    <col min="7" max="7" width="24" bestFit="1" customWidth="1"/>
    <col min="8" max="8" width="25.1640625" customWidth="1"/>
    <col min="9" max="9" width="35.6640625" bestFit="1" customWidth="1"/>
    <col min="10" max="10" width="18.6640625" bestFit="1" customWidth="1"/>
    <col min="11" max="11" width="25.1640625" customWidth="1"/>
    <col min="12" max="12" width="18" customWidth="1"/>
    <col min="13" max="13" width="24.5" bestFit="1" customWidth="1"/>
    <col min="14" max="14" width="24.5" customWidth="1"/>
    <col min="15" max="16" width="19.1640625" customWidth="1"/>
    <col min="17" max="17" width="25.1640625" customWidth="1"/>
    <col min="18" max="20" width="21.5" customWidth="1"/>
    <col min="21" max="21" width="21.5" bestFit="1" customWidth="1"/>
  </cols>
  <sheetData>
    <row r="1" spans="1:29" ht="31" x14ac:dyDescent="0.35">
      <c r="A1" s="8"/>
      <c r="B1" s="9"/>
      <c r="C1" s="9"/>
      <c r="D1" s="24" t="s">
        <v>2007</v>
      </c>
      <c r="E1" s="9"/>
      <c r="F1" s="9"/>
      <c r="G1" s="9"/>
      <c r="H1" s="9"/>
      <c r="I1" s="9"/>
      <c r="J1" s="9"/>
      <c r="K1" s="9"/>
      <c r="L1" s="9"/>
      <c r="M1" s="9"/>
      <c r="N1" s="9"/>
      <c r="O1" s="9"/>
      <c r="P1" s="9"/>
      <c r="Q1" s="9"/>
      <c r="R1" s="39"/>
      <c r="S1" s="39"/>
      <c r="T1" s="39"/>
      <c r="U1" s="39"/>
      <c r="V1" s="40"/>
      <c r="W1" s="40"/>
      <c r="X1" s="40"/>
      <c r="Y1" s="40"/>
      <c r="Z1" s="40"/>
      <c r="AA1" s="40"/>
      <c r="AB1" s="40"/>
      <c r="AC1" s="40"/>
    </row>
    <row r="2" spans="1:29" s="7" customFormat="1" ht="125" customHeight="1" x14ac:dyDescent="0.2">
      <c r="A2" s="35"/>
      <c r="B2" s="36"/>
      <c r="C2" s="36"/>
      <c r="D2" s="23" t="s">
        <v>2186</v>
      </c>
      <c r="E2" s="37"/>
      <c r="F2" s="36"/>
      <c r="G2" s="36"/>
      <c r="H2" s="36"/>
      <c r="I2" s="36"/>
      <c r="J2" s="36"/>
      <c r="K2" s="36"/>
      <c r="L2" s="36"/>
      <c r="M2" s="36"/>
      <c r="N2" s="36"/>
      <c r="O2" s="36"/>
      <c r="P2" s="36"/>
      <c r="Q2" s="36"/>
      <c r="R2" s="36"/>
      <c r="S2" s="36"/>
      <c r="T2" s="36"/>
      <c r="U2" s="36"/>
      <c r="V2" s="38"/>
      <c r="W2" s="38"/>
      <c r="X2" s="38"/>
      <c r="Y2" s="38"/>
      <c r="Z2" s="38"/>
      <c r="AA2" s="38"/>
      <c r="AB2" s="38"/>
      <c r="AC2" s="38"/>
    </row>
    <row r="3" spans="1:29" x14ac:dyDescent="0.2">
      <c r="A3" s="18" t="s">
        <v>171</v>
      </c>
      <c r="B3" s="18" t="s">
        <v>172</v>
      </c>
      <c r="C3" s="18" t="s">
        <v>173</v>
      </c>
      <c r="D3" s="33" t="s">
        <v>174</v>
      </c>
      <c r="E3" s="33" t="s">
        <v>175</v>
      </c>
      <c r="F3" s="33" t="s">
        <v>176</v>
      </c>
      <c r="G3" s="33" t="s">
        <v>177</v>
      </c>
      <c r="H3" s="33" t="s">
        <v>178</v>
      </c>
      <c r="I3" s="33" t="s">
        <v>179</v>
      </c>
      <c r="J3" s="33" t="s">
        <v>180</v>
      </c>
      <c r="K3" s="33" t="s">
        <v>181</v>
      </c>
      <c r="L3" s="33" t="s">
        <v>182</v>
      </c>
      <c r="M3" s="33" t="s">
        <v>183</v>
      </c>
      <c r="N3" s="33" t="s">
        <v>184</v>
      </c>
      <c r="O3" s="33" t="s">
        <v>185</v>
      </c>
      <c r="P3" s="33" t="s">
        <v>186</v>
      </c>
      <c r="Q3" s="33" t="s">
        <v>187</v>
      </c>
      <c r="R3" s="33" t="s">
        <v>188</v>
      </c>
      <c r="S3" s="33" t="s">
        <v>189</v>
      </c>
      <c r="T3" s="33" t="s">
        <v>190</v>
      </c>
      <c r="U3" s="33" t="s">
        <v>191</v>
      </c>
      <c r="V3" s="34" t="s">
        <v>192</v>
      </c>
      <c r="W3" s="34" t="s">
        <v>193</v>
      </c>
      <c r="X3" s="34" t="s">
        <v>273</v>
      </c>
      <c r="Y3" s="34" t="s">
        <v>194</v>
      </c>
      <c r="Z3" s="34" t="s">
        <v>195</v>
      </c>
      <c r="AA3" s="34" t="s">
        <v>196</v>
      </c>
      <c r="AB3" s="34" t="s">
        <v>197</v>
      </c>
      <c r="AC3" s="34" t="s">
        <v>198</v>
      </c>
    </row>
    <row r="4" spans="1:29" ht="16" x14ac:dyDescent="0.2">
      <c r="A4" t="s">
        <v>1012</v>
      </c>
      <c r="B4" s="22"/>
      <c r="C4" s="19" t="str">
        <f>CONCATENATE(B4,A4)</f>
        <v>0101060602</v>
      </c>
      <c r="D4" t="s">
        <v>1012</v>
      </c>
      <c r="E4" t="s">
        <v>1012</v>
      </c>
      <c r="F4" t="s">
        <v>1013</v>
      </c>
      <c r="G4" t="s">
        <v>276</v>
      </c>
      <c r="H4" t="s">
        <v>202</v>
      </c>
      <c r="I4" t="s">
        <v>277</v>
      </c>
      <c r="J4" t="s">
        <v>290</v>
      </c>
      <c r="L4" t="b">
        <v>0</v>
      </c>
      <c r="M4" t="s">
        <v>279</v>
      </c>
      <c r="N4" t="s">
        <v>917</v>
      </c>
      <c r="O4" t="s">
        <v>918</v>
      </c>
      <c r="P4" t="s">
        <v>116</v>
      </c>
      <c r="Q4" t="s">
        <v>209</v>
      </c>
      <c r="R4" t="s">
        <v>210</v>
      </c>
      <c r="S4" t="b">
        <v>0</v>
      </c>
      <c r="V4" t="b">
        <v>0</v>
      </c>
      <c r="Z4" t="b">
        <v>0</v>
      </c>
      <c r="AA4" t="b">
        <v>0</v>
      </c>
      <c r="AC4" t="b">
        <v>1</v>
      </c>
    </row>
    <row r="5" spans="1:29" ht="16" x14ac:dyDescent="0.2">
      <c r="A5" t="s">
        <v>913</v>
      </c>
      <c r="B5" s="22"/>
      <c r="C5" s="19" t="str">
        <f>CONCATENATE(B5,A5)</f>
        <v>0101060703</v>
      </c>
      <c r="D5" t="s">
        <v>913</v>
      </c>
      <c r="E5" t="s">
        <v>913</v>
      </c>
      <c r="F5" t="s">
        <v>914</v>
      </c>
      <c r="G5" t="s">
        <v>284</v>
      </c>
      <c r="H5" t="s">
        <v>202</v>
      </c>
      <c r="I5" t="s">
        <v>285</v>
      </c>
      <c r="J5" t="s">
        <v>290</v>
      </c>
      <c r="L5" t="b">
        <v>0</v>
      </c>
      <c r="M5" t="s">
        <v>279</v>
      </c>
      <c r="N5" t="s">
        <v>917</v>
      </c>
      <c r="O5" t="s">
        <v>918</v>
      </c>
      <c r="P5" t="s">
        <v>116</v>
      </c>
      <c r="Q5" t="s">
        <v>209</v>
      </c>
      <c r="R5" t="s">
        <v>210</v>
      </c>
      <c r="S5" t="b">
        <v>0</v>
      </c>
      <c r="V5" t="b">
        <v>0</v>
      </c>
      <c r="Z5" t="b">
        <v>0</v>
      </c>
      <c r="AA5" t="b">
        <v>0</v>
      </c>
      <c r="AB5" t="s">
        <v>443</v>
      </c>
      <c r="AC5" t="b">
        <v>1</v>
      </c>
    </row>
    <row r="6" spans="1:29" ht="16" x14ac:dyDescent="0.2">
      <c r="A6" t="s">
        <v>1172</v>
      </c>
      <c r="B6" s="22"/>
      <c r="C6" s="19" t="str">
        <f>CONCATENATE(B6,A6)</f>
        <v>0101830100</v>
      </c>
      <c r="D6" t="s">
        <v>1172</v>
      </c>
      <c r="E6" t="s">
        <v>1173</v>
      </c>
      <c r="F6" t="s">
        <v>1174</v>
      </c>
      <c r="G6" t="s">
        <v>288</v>
      </c>
      <c r="H6" t="s">
        <v>202</v>
      </c>
      <c r="I6" t="s">
        <v>289</v>
      </c>
      <c r="J6" t="s">
        <v>328</v>
      </c>
      <c r="L6" t="b">
        <v>0</v>
      </c>
      <c r="M6" t="s">
        <v>279</v>
      </c>
      <c r="N6" t="s">
        <v>917</v>
      </c>
      <c r="O6" t="s">
        <v>918</v>
      </c>
      <c r="P6" t="s">
        <v>223</v>
      </c>
      <c r="Q6" t="s">
        <v>209</v>
      </c>
      <c r="R6" t="s">
        <v>210</v>
      </c>
      <c r="S6" t="b">
        <v>0</v>
      </c>
      <c r="V6" t="b">
        <v>0</v>
      </c>
      <c r="Z6" t="b">
        <v>0</v>
      </c>
      <c r="AA6" t="b">
        <v>0</v>
      </c>
      <c r="AC6" t="b">
        <v>1</v>
      </c>
    </row>
    <row r="7" spans="1:29" ht="16" x14ac:dyDescent="0.2">
      <c r="A7" t="s">
        <v>460</v>
      </c>
      <c r="B7" s="22"/>
      <c r="C7" s="19" t="str">
        <f>CONCATENATE(B7,A7)</f>
        <v>0419070802</v>
      </c>
      <c r="D7" t="s">
        <v>460</v>
      </c>
      <c r="E7" t="s">
        <v>460</v>
      </c>
      <c r="F7" t="s">
        <v>461</v>
      </c>
      <c r="G7" t="s">
        <v>293</v>
      </c>
      <c r="H7" t="s">
        <v>202</v>
      </c>
      <c r="I7" t="s">
        <v>294</v>
      </c>
      <c r="J7" t="s">
        <v>464</v>
      </c>
      <c r="L7" t="b">
        <v>0</v>
      </c>
      <c r="M7" t="s">
        <v>295</v>
      </c>
      <c r="N7" t="s">
        <v>465</v>
      </c>
      <c r="O7" t="s">
        <v>466</v>
      </c>
      <c r="P7" t="s">
        <v>223</v>
      </c>
      <c r="Q7" t="s">
        <v>209</v>
      </c>
      <c r="R7" t="s">
        <v>210</v>
      </c>
      <c r="S7" t="b">
        <v>0</v>
      </c>
      <c r="V7" t="b">
        <v>0</v>
      </c>
      <c r="Z7" t="b">
        <v>1</v>
      </c>
      <c r="AA7" t="b">
        <v>0</v>
      </c>
      <c r="AC7" t="b">
        <v>1</v>
      </c>
    </row>
    <row r="8" spans="1:29" ht="16" x14ac:dyDescent="0.2">
      <c r="A8" t="s">
        <v>752</v>
      </c>
      <c r="B8" s="22"/>
      <c r="C8" s="19" t="str">
        <f>CONCATENATE(B8,A8)</f>
        <v>0419070905</v>
      </c>
      <c r="D8" t="s">
        <v>752</v>
      </c>
      <c r="E8" t="s">
        <v>752</v>
      </c>
      <c r="F8" t="s">
        <v>658</v>
      </c>
      <c r="G8" t="s">
        <v>299</v>
      </c>
      <c r="H8" t="s">
        <v>202</v>
      </c>
      <c r="I8" t="s">
        <v>300</v>
      </c>
      <c r="J8" t="s">
        <v>755</v>
      </c>
      <c r="L8" t="b">
        <v>0</v>
      </c>
      <c r="M8" t="s">
        <v>295</v>
      </c>
      <c r="N8" t="s">
        <v>465</v>
      </c>
      <c r="O8" t="s">
        <v>466</v>
      </c>
      <c r="P8" t="s">
        <v>223</v>
      </c>
      <c r="Q8" t="s">
        <v>209</v>
      </c>
      <c r="R8" t="s">
        <v>210</v>
      </c>
      <c r="S8" t="b">
        <v>0</v>
      </c>
      <c r="V8" t="b">
        <v>0</v>
      </c>
      <c r="Z8" t="b">
        <v>1</v>
      </c>
      <c r="AA8" t="b">
        <v>0</v>
      </c>
      <c r="AC8" t="b">
        <v>1</v>
      </c>
    </row>
    <row r="9" spans="1:29" ht="16" x14ac:dyDescent="0.2">
      <c r="A9" t="s">
        <v>657</v>
      </c>
      <c r="B9" s="22"/>
      <c r="C9" s="19" t="str">
        <f t="shared" ref="C9:C16" si="0">CONCATENATE(B9,A9)</f>
        <v>0419070913</v>
      </c>
      <c r="D9" t="s">
        <v>657</v>
      </c>
      <c r="E9" t="s">
        <v>657</v>
      </c>
      <c r="F9" t="s">
        <v>658</v>
      </c>
      <c r="G9" t="s">
        <v>304</v>
      </c>
      <c r="H9" t="s">
        <v>202</v>
      </c>
      <c r="I9" t="s">
        <v>305</v>
      </c>
      <c r="J9" t="s">
        <v>301</v>
      </c>
      <c r="L9" t="b">
        <v>0</v>
      </c>
      <c r="M9" t="s">
        <v>295</v>
      </c>
      <c r="N9" t="s">
        <v>465</v>
      </c>
      <c r="O9" t="s">
        <v>466</v>
      </c>
      <c r="P9" t="s">
        <v>223</v>
      </c>
      <c r="Q9" t="s">
        <v>209</v>
      </c>
      <c r="R9" t="s">
        <v>210</v>
      </c>
      <c r="S9" t="b">
        <v>0</v>
      </c>
      <c r="V9" t="b">
        <v>0</v>
      </c>
      <c r="Z9" t="b">
        <v>0</v>
      </c>
      <c r="AA9" t="b">
        <v>0</v>
      </c>
      <c r="AB9" t="s">
        <v>652</v>
      </c>
      <c r="AC9" t="b">
        <v>1</v>
      </c>
    </row>
    <row r="10" spans="1:29" ht="16" x14ac:dyDescent="0.2">
      <c r="A10" t="s">
        <v>1096</v>
      </c>
      <c r="B10" s="22"/>
      <c r="C10" s="19" t="str">
        <f t="shared" si="0"/>
        <v>0419070914</v>
      </c>
      <c r="D10" t="s">
        <v>1096</v>
      </c>
      <c r="E10" t="s">
        <v>1096</v>
      </c>
      <c r="F10" t="s">
        <v>658</v>
      </c>
      <c r="G10" t="s">
        <v>309</v>
      </c>
      <c r="H10" t="s">
        <v>202</v>
      </c>
      <c r="I10" t="s">
        <v>310</v>
      </c>
      <c r="J10" t="s">
        <v>389</v>
      </c>
      <c r="L10" t="b">
        <v>0</v>
      </c>
      <c r="M10" t="s">
        <v>295</v>
      </c>
      <c r="N10" t="s">
        <v>465</v>
      </c>
      <c r="O10" t="s">
        <v>466</v>
      </c>
      <c r="P10" t="s">
        <v>223</v>
      </c>
      <c r="Q10" t="s">
        <v>209</v>
      </c>
      <c r="R10" t="s">
        <v>210</v>
      </c>
      <c r="S10" t="b">
        <v>0</v>
      </c>
      <c r="V10" t="b">
        <v>0</v>
      </c>
      <c r="Z10" t="b">
        <v>0</v>
      </c>
      <c r="AA10" t="b">
        <v>0</v>
      </c>
      <c r="AC10" t="b">
        <v>1</v>
      </c>
    </row>
    <row r="11" spans="1:29" ht="16" x14ac:dyDescent="0.2">
      <c r="A11" t="s">
        <v>213</v>
      </c>
      <c r="B11" s="22"/>
      <c r="C11" s="19" t="str">
        <f t="shared" si="0"/>
        <v>0450040808</v>
      </c>
      <c r="D11" t="s">
        <v>213</v>
      </c>
      <c r="E11" t="s">
        <v>2008</v>
      </c>
      <c r="F11" t="s">
        <v>894</v>
      </c>
      <c r="G11" t="s">
        <v>201</v>
      </c>
      <c r="H11" t="s">
        <v>202</v>
      </c>
      <c r="I11" t="s">
        <v>313</v>
      </c>
      <c r="J11" t="s">
        <v>2009</v>
      </c>
      <c r="L11" t="b">
        <v>0</v>
      </c>
      <c r="M11" t="s">
        <v>205</v>
      </c>
      <c r="N11" t="s">
        <v>246</v>
      </c>
      <c r="O11" t="s">
        <v>466</v>
      </c>
      <c r="P11" t="s">
        <v>208</v>
      </c>
      <c r="Q11" t="s">
        <v>209</v>
      </c>
      <c r="R11" t="s">
        <v>210</v>
      </c>
      <c r="S11" t="b">
        <v>0</v>
      </c>
      <c r="V11" t="b">
        <v>0</v>
      </c>
      <c r="Y11" t="s">
        <v>199</v>
      </c>
      <c r="Z11" t="b">
        <v>0</v>
      </c>
      <c r="AA11" t="b">
        <v>1</v>
      </c>
      <c r="AB11" t="s">
        <v>2010</v>
      </c>
      <c r="AC11" t="b">
        <v>1</v>
      </c>
    </row>
    <row r="12" spans="1:29" ht="16" x14ac:dyDescent="0.2">
      <c r="A12" t="s">
        <v>628</v>
      </c>
      <c r="B12" s="22"/>
      <c r="C12" s="19" t="str">
        <f t="shared" si="0"/>
        <v>0509070200</v>
      </c>
      <c r="D12" t="s">
        <v>628</v>
      </c>
      <c r="E12" t="s">
        <v>628</v>
      </c>
      <c r="F12" t="s">
        <v>629</v>
      </c>
      <c r="G12" t="s">
        <v>318</v>
      </c>
      <c r="H12" t="s">
        <v>202</v>
      </c>
      <c r="I12" t="s">
        <v>319</v>
      </c>
      <c r="J12" t="s">
        <v>328</v>
      </c>
      <c r="L12" t="b">
        <v>0</v>
      </c>
      <c r="M12" t="s">
        <v>321</v>
      </c>
      <c r="N12" t="s">
        <v>280</v>
      </c>
      <c r="O12" t="s">
        <v>207</v>
      </c>
      <c r="P12" t="s">
        <v>208</v>
      </c>
      <c r="Q12" t="s">
        <v>209</v>
      </c>
      <c r="R12" t="s">
        <v>210</v>
      </c>
      <c r="S12" t="b">
        <v>0</v>
      </c>
      <c r="V12" t="b">
        <v>0</v>
      </c>
      <c r="Z12" t="b">
        <v>0</v>
      </c>
      <c r="AA12" t="b">
        <v>0</v>
      </c>
      <c r="AB12" t="s">
        <v>249</v>
      </c>
      <c r="AC12" t="b">
        <v>1</v>
      </c>
    </row>
    <row r="13" spans="1:29" ht="16" x14ac:dyDescent="0.2">
      <c r="A13" t="s">
        <v>612</v>
      </c>
      <c r="B13" s="22"/>
      <c r="C13" s="19" t="str">
        <f t="shared" si="0"/>
        <v>0510030306</v>
      </c>
      <c r="D13" t="s">
        <v>612</v>
      </c>
      <c r="E13" t="s">
        <v>612</v>
      </c>
      <c r="F13" t="s">
        <v>613</v>
      </c>
      <c r="G13" t="s">
        <v>326</v>
      </c>
      <c r="H13" t="s">
        <v>202</v>
      </c>
      <c r="I13" t="s">
        <v>327</v>
      </c>
      <c r="J13" t="s">
        <v>384</v>
      </c>
      <c r="L13" t="b">
        <v>0</v>
      </c>
      <c r="M13" t="s">
        <v>205</v>
      </c>
      <c r="N13" t="s">
        <v>246</v>
      </c>
      <c r="O13" t="s">
        <v>281</v>
      </c>
      <c r="P13" t="s">
        <v>208</v>
      </c>
      <c r="Q13" t="s">
        <v>209</v>
      </c>
      <c r="R13" t="s">
        <v>210</v>
      </c>
      <c r="S13" t="b">
        <v>0</v>
      </c>
      <c r="V13" t="b">
        <v>0</v>
      </c>
      <c r="Z13" t="b">
        <v>0</v>
      </c>
      <c r="AA13" t="b">
        <v>0</v>
      </c>
      <c r="AB13" t="s">
        <v>329</v>
      </c>
      <c r="AC13" t="b">
        <v>1</v>
      </c>
    </row>
    <row r="14" spans="1:29" ht="16" x14ac:dyDescent="0.2">
      <c r="A14" t="s">
        <v>616</v>
      </c>
      <c r="B14" s="22"/>
      <c r="C14" s="19" t="str">
        <f t="shared" si="0"/>
        <v>0510030307</v>
      </c>
      <c r="D14" t="s">
        <v>616</v>
      </c>
      <c r="E14" t="s">
        <v>616</v>
      </c>
      <c r="F14" t="s">
        <v>613</v>
      </c>
      <c r="G14" t="s">
        <v>332</v>
      </c>
      <c r="H14" t="s">
        <v>202</v>
      </c>
      <c r="I14" t="s">
        <v>333</v>
      </c>
      <c r="J14" t="s">
        <v>301</v>
      </c>
      <c r="L14" t="b">
        <v>0</v>
      </c>
      <c r="M14" t="s">
        <v>205</v>
      </c>
      <c r="N14" t="s">
        <v>246</v>
      </c>
      <c r="O14" t="s">
        <v>281</v>
      </c>
      <c r="P14" t="s">
        <v>208</v>
      </c>
      <c r="Q14" t="s">
        <v>209</v>
      </c>
      <c r="R14" t="s">
        <v>210</v>
      </c>
      <c r="S14" t="b">
        <v>0</v>
      </c>
      <c r="V14" t="b">
        <v>0</v>
      </c>
      <c r="Z14" t="b">
        <v>0</v>
      </c>
      <c r="AA14" t="b">
        <v>0</v>
      </c>
      <c r="AC14" t="b">
        <v>1</v>
      </c>
    </row>
    <row r="15" spans="1:29" ht="16" x14ac:dyDescent="0.2">
      <c r="A15" t="s">
        <v>619</v>
      </c>
      <c r="B15" s="22"/>
      <c r="C15" s="19" t="str">
        <f t="shared" si="0"/>
        <v>0510030308</v>
      </c>
      <c r="D15" t="s">
        <v>619</v>
      </c>
      <c r="E15" t="s">
        <v>619</v>
      </c>
      <c r="F15" t="s">
        <v>613</v>
      </c>
      <c r="G15" t="s">
        <v>335</v>
      </c>
      <c r="H15" t="s">
        <v>202</v>
      </c>
      <c r="I15" t="s">
        <v>336</v>
      </c>
      <c r="J15" t="s">
        <v>301</v>
      </c>
      <c r="L15" t="b">
        <v>0</v>
      </c>
      <c r="M15" t="s">
        <v>205</v>
      </c>
      <c r="N15" t="s">
        <v>246</v>
      </c>
      <c r="O15" t="s">
        <v>281</v>
      </c>
      <c r="P15" t="s">
        <v>208</v>
      </c>
      <c r="Q15" t="s">
        <v>209</v>
      </c>
      <c r="R15" t="s">
        <v>210</v>
      </c>
      <c r="S15" t="b">
        <v>0</v>
      </c>
      <c r="V15" t="b">
        <v>0</v>
      </c>
      <c r="Z15" t="b">
        <v>0</v>
      </c>
      <c r="AA15" t="b">
        <v>0</v>
      </c>
      <c r="AC15" t="b">
        <v>1</v>
      </c>
    </row>
    <row r="16" spans="1:29" ht="16" x14ac:dyDescent="0.2">
      <c r="A16" t="s">
        <v>330</v>
      </c>
      <c r="B16" s="22"/>
      <c r="C16" s="19" t="str">
        <f t="shared" si="0"/>
        <v>0511010302</v>
      </c>
      <c r="D16" t="s">
        <v>330</v>
      </c>
      <c r="E16" t="s">
        <v>330</v>
      </c>
      <c r="F16" t="s">
        <v>331</v>
      </c>
      <c r="G16" t="s">
        <v>339</v>
      </c>
      <c r="H16" t="s">
        <v>202</v>
      </c>
      <c r="I16" t="s">
        <v>340</v>
      </c>
      <c r="J16" t="s">
        <v>301</v>
      </c>
      <c r="L16" t="b">
        <v>0</v>
      </c>
      <c r="M16" t="s">
        <v>321</v>
      </c>
      <c r="N16" t="s">
        <v>280</v>
      </c>
      <c r="O16" t="s">
        <v>281</v>
      </c>
      <c r="P16" t="s">
        <v>116</v>
      </c>
      <c r="Q16" t="s">
        <v>209</v>
      </c>
      <c r="R16" t="s">
        <v>210</v>
      </c>
      <c r="S16" t="b">
        <v>0</v>
      </c>
      <c r="V16" t="b">
        <v>0</v>
      </c>
      <c r="Z16" t="b">
        <v>0</v>
      </c>
      <c r="AA16" t="b">
        <v>0</v>
      </c>
      <c r="AB16" t="s">
        <v>329</v>
      </c>
      <c r="AC16" t="b">
        <v>1</v>
      </c>
    </row>
    <row r="17" spans="1:29" ht="16" x14ac:dyDescent="0.2">
      <c r="A17" t="s">
        <v>1185</v>
      </c>
      <c r="B17" s="22"/>
      <c r="C17" s="19" t="str">
        <f t="shared" ref="C17:C22" si="1">CONCATENATE(B17,A17)</f>
        <v>0511020102</v>
      </c>
      <c r="D17" t="s">
        <v>1185</v>
      </c>
      <c r="E17" t="s">
        <v>1185</v>
      </c>
      <c r="F17" t="s">
        <v>1186</v>
      </c>
      <c r="G17" t="s">
        <v>343</v>
      </c>
      <c r="H17" t="s">
        <v>202</v>
      </c>
      <c r="I17" t="s">
        <v>344</v>
      </c>
      <c r="J17" t="s">
        <v>278</v>
      </c>
      <c r="L17" t="b">
        <v>0</v>
      </c>
      <c r="M17" t="s">
        <v>321</v>
      </c>
      <c r="N17" t="s">
        <v>280</v>
      </c>
      <c r="O17" t="s">
        <v>281</v>
      </c>
      <c r="P17" t="s">
        <v>116</v>
      </c>
      <c r="Q17" t="s">
        <v>209</v>
      </c>
      <c r="R17" t="s">
        <v>210</v>
      </c>
      <c r="S17" t="b">
        <v>0</v>
      </c>
      <c r="V17" t="b">
        <v>0</v>
      </c>
      <c r="Z17" t="b">
        <v>0</v>
      </c>
      <c r="AA17" t="b">
        <v>0</v>
      </c>
      <c r="AC17" t="b">
        <v>1</v>
      </c>
    </row>
    <row r="18" spans="1:29" ht="16" x14ac:dyDescent="0.2">
      <c r="A18" t="s">
        <v>897</v>
      </c>
      <c r="B18" s="22"/>
      <c r="C18" s="19" t="str">
        <f t="shared" si="1"/>
        <v>0511020313</v>
      </c>
      <c r="D18" t="s">
        <v>897</v>
      </c>
      <c r="E18" t="s">
        <v>897</v>
      </c>
      <c r="F18" t="s">
        <v>275</v>
      </c>
      <c r="G18" t="s">
        <v>347</v>
      </c>
      <c r="H18" t="s">
        <v>202</v>
      </c>
      <c r="I18" t="s">
        <v>348</v>
      </c>
      <c r="J18" t="s">
        <v>384</v>
      </c>
      <c r="L18" t="b">
        <v>0</v>
      </c>
      <c r="M18" t="s">
        <v>321</v>
      </c>
      <c r="N18" t="s">
        <v>280</v>
      </c>
      <c r="O18" t="s">
        <v>281</v>
      </c>
      <c r="P18" t="s">
        <v>116</v>
      </c>
      <c r="Q18" t="s">
        <v>209</v>
      </c>
      <c r="R18" t="s">
        <v>210</v>
      </c>
      <c r="S18" t="b">
        <v>0</v>
      </c>
      <c r="V18" t="b">
        <v>0</v>
      </c>
      <c r="Z18" t="b">
        <v>0</v>
      </c>
      <c r="AA18" t="b">
        <v>0</v>
      </c>
      <c r="AC18" t="b">
        <v>1</v>
      </c>
    </row>
    <row r="19" spans="1:29" ht="16" x14ac:dyDescent="0.2">
      <c r="A19" t="s">
        <v>274</v>
      </c>
      <c r="B19" s="22"/>
      <c r="C19" s="19" t="str">
        <f t="shared" si="1"/>
        <v>0511020314</v>
      </c>
      <c r="D19" t="s">
        <v>274</v>
      </c>
      <c r="E19" t="s">
        <v>274</v>
      </c>
      <c r="F19" t="s">
        <v>275</v>
      </c>
      <c r="G19" t="s">
        <v>352</v>
      </c>
      <c r="H19" t="s">
        <v>202</v>
      </c>
      <c r="I19" t="s">
        <v>353</v>
      </c>
      <c r="J19" t="s">
        <v>278</v>
      </c>
      <c r="L19" t="b">
        <v>0</v>
      </c>
      <c r="M19" t="s">
        <v>321</v>
      </c>
      <c r="N19" t="s">
        <v>280</v>
      </c>
      <c r="O19" t="s">
        <v>281</v>
      </c>
      <c r="P19" t="s">
        <v>116</v>
      </c>
      <c r="Q19" t="s">
        <v>209</v>
      </c>
      <c r="R19" t="s">
        <v>210</v>
      </c>
      <c r="S19" t="b">
        <v>0</v>
      </c>
      <c r="V19" t="b">
        <v>0</v>
      </c>
      <c r="Z19" t="b">
        <v>0</v>
      </c>
      <c r="AA19" t="b">
        <v>0</v>
      </c>
      <c r="AC19" t="b">
        <v>1</v>
      </c>
    </row>
    <row r="20" spans="1:29" ht="16" x14ac:dyDescent="0.2">
      <c r="A20" t="s">
        <v>574</v>
      </c>
      <c r="B20" s="22"/>
      <c r="C20" s="19" t="str">
        <f t="shared" si="1"/>
        <v>0511020315</v>
      </c>
      <c r="D20" t="s">
        <v>574</v>
      </c>
      <c r="E20" t="s">
        <v>574</v>
      </c>
      <c r="F20" t="s">
        <v>275</v>
      </c>
      <c r="G20" t="s">
        <v>355</v>
      </c>
      <c r="H20" t="s">
        <v>202</v>
      </c>
      <c r="I20" t="s">
        <v>356</v>
      </c>
      <c r="J20" t="s">
        <v>384</v>
      </c>
      <c r="L20" t="b">
        <v>0</v>
      </c>
      <c r="M20" t="s">
        <v>321</v>
      </c>
      <c r="N20" t="s">
        <v>280</v>
      </c>
      <c r="O20" t="s">
        <v>281</v>
      </c>
      <c r="P20" t="s">
        <v>116</v>
      </c>
      <c r="Q20" t="s">
        <v>209</v>
      </c>
      <c r="R20" t="s">
        <v>210</v>
      </c>
      <c r="S20" t="b">
        <v>0</v>
      </c>
      <c r="V20" t="b">
        <v>0</v>
      </c>
      <c r="Z20" t="b">
        <v>0</v>
      </c>
      <c r="AA20" t="b">
        <v>0</v>
      </c>
      <c r="AB20" t="s">
        <v>329</v>
      </c>
      <c r="AC20" t="b">
        <v>1</v>
      </c>
    </row>
    <row r="21" spans="1:29" ht="16" x14ac:dyDescent="0.2">
      <c r="A21" t="s">
        <v>1189</v>
      </c>
      <c r="B21" s="22"/>
      <c r="C21" s="19" t="str">
        <f t="shared" si="1"/>
        <v>0511080100</v>
      </c>
      <c r="D21" t="s">
        <v>1189</v>
      </c>
      <c r="E21" t="s">
        <v>1189</v>
      </c>
      <c r="F21" t="s">
        <v>1190</v>
      </c>
      <c r="G21" t="s">
        <v>358</v>
      </c>
      <c r="H21" t="s">
        <v>202</v>
      </c>
      <c r="I21" t="s">
        <v>359</v>
      </c>
      <c r="J21" t="s">
        <v>278</v>
      </c>
      <c r="L21" t="b">
        <v>0</v>
      </c>
      <c r="M21" t="s">
        <v>321</v>
      </c>
      <c r="N21" t="s">
        <v>280</v>
      </c>
      <c r="O21" t="s">
        <v>207</v>
      </c>
      <c r="P21" t="s">
        <v>208</v>
      </c>
      <c r="Q21" t="s">
        <v>209</v>
      </c>
      <c r="R21" t="s">
        <v>210</v>
      </c>
      <c r="S21" t="b">
        <v>0</v>
      </c>
      <c r="V21" t="b">
        <v>0</v>
      </c>
      <c r="Z21" t="b">
        <v>0</v>
      </c>
      <c r="AA21" t="b">
        <v>0</v>
      </c>
      <c r="AB21" t="s">
        <v>652</v>
      </c>
      <c r="AC21" t="b">
        <v>1</v>
      </c>
    </row>
    <row r="22" spans="1:29" ht="16" x14ac:dyDescent="0.2">
      <c r="A22" t="s">
        <v>994</v>
      </c>
      <c r="B22" s="22"/>
      <c r="C22" s="19" t="str">
        <f t="shared" si="1"/>
        <v>0511080402</v>
      </c>
      <c r="D22" t="s">
        <v>994</v>
      </c>
      <c r="E22" t="s">
        <v>994</v>
      </c>
      <c r="F22" t="s">
        <v>991</v>
      </c>
      <c r="G22" t="s">
        <v>361</v>
      </c>
      <c r="H22" t="s">
        <v>202</v>
      </c>
      <c r="I22" t="s">
        <v>362</v>
      </c>
      <c r="J22" t="s">
        <v>486</v>
      </c>
      <c r="L22" t="b">
        <v>0</v>
      </c>
      <c r="M22" t="s">
        <v>321</v>
      </c>
      <c r="N22" t="s">
        <v>280</v>
      </c>
      <c r="O22" t="s">
        <v>281</v>
      </c>
      <c r="P22" t="s">
        <v>116</v>
      </c>
      <c r="Q22" t="s">
        <v>209</v>
      </c>
      <c r="R22" t="s">
        <v>210</v>
      </c>
      <c r="S22" t="b">
        <v>0</v>
      </c>
      <c r="V22" t="b">
        <v>0</v>
      </c>
      <c r="Z22" t="b">
        <v>0</v>
      </c>
      <c r="AA22" t="b">
        <v>0</v>
      </c>
      <c r="AB22" t="s">
        <v>226</v>
      </c>
      <c r="AC22" t="b">
        <v>1</v>
      </c>
    </row>
    <row r="23" spans="1:29" ht="16" x14ac:dyDescent="0.2">
      <c r="A23" t="s">
        <v>990</v>
      </c>
      <c r="B23" s="22"/>
      <c r="C23" s="19" t="str">
        <f>CONCATENATE(B23,A23)</f>
        <v>0511080403</v>
      </c>
      <c r="D23" t="s">
        <v>990</v>
      </c>
      <c r="E23" t="s">
        <v>990</v>
      </c>
      <c r="F23" t="s">
        <v>991</v>
      </c>
      <c r="G23" t="s">
        <v>364</v>
      </c>
      <c r="H23" t="s">
        <v>202</v>
      </c>
      <c r="I23" t="s">
        <v>365</v>
      </c>
      <c r="J23" t="s">
        <v>486</v>
      </c>
      <c r="L23" t="b">
        <v>0</v>
      </c>
      <c r="M23" t="s">
        <v>321</v>
      </c>
      <c r="N23" t="s">
        <v>280</v>
      </c>
      <c r="O23" t="s">
        <v>281</v>
      </c>
      <c r="P23" t="s">
        <v>116</v>
      </c>
      <c r="Q23" t="s">
        <v>209</v>
      </c>
      <c r="R23" t="s">
        <v>210</v>
      </c>
      <c r="S23" t="b">
        <v>0</v>
      </c>
      <c r="V23" t="b">
        <v>0</v>
      </c>
      <c r="Z23" t="b">
        <v>0</v>
      </c>
      <c r="AA23" t="b">
        <v>0</v>
      </c>
      <c r="AB23" t="s">
        <v>226</v>
      </c>
      <c r="AC23" t="b">
        <v>1</v>
      </c>
    </row>
    <row r="24" spans="1:29" ht="16" x14ac:dyDescent="0.2">
      <c r="A24" t="s">
        <v>1005</v>
      </c>
      <c r="B24" s="22"/>
      <c r="C24" s="19" t="str">
        <f>CONCATENATE(B24,A24)</f>
        <v>0511090102</v>
      </c>
      <c r="D24" t="s">
        <v>1005</v>
      </c>
      <c r="E24" t="s">
        <v>1005</v>
      </c>
      <c r="F24" t="s">
        <v>516</v>
      </c>
      <c r="G24" t="s">
        <v>369</v>
      </c>
      <c r="H24" t="s">
        <v>202</v>
      </c>
      <c r="I24" t="s">
        <v>370</v>
      </c>
      <c r="J24" t="s">
        <v>278</v>
      </c>
      <c r="L24" t="b">
        <v>0</v>
      </c>
      <c r="M24" t="s">
        <v>321</v>
      </c>
      <c r="N24" t="s">
        <v>280</v>
      </c>
      <c r="O24" t="s">
        <v>281</v>
      </c>
      <c r="P24" t="s">
        <v>116</v>
      </c>
      <c r="Q24" t="s">
        <v>209</v>
      </c>
      <c r="R24" t="s">
        <v>210</v>
      </c>
      <c r="S24" t="b">
        <v>0</v>
      </c>
      <c r="V24" t="b">
        <v>0</v>
      </c>
      <c r="Z24" t="b">
        <v>0</v>
      </c>
      <c r="AA24" t="b">
        <v>0</v>
      </c>
      <c r="AC24" t="b">
        <v>1</v>
      </c>
    </row>
    <row r="25" spans="1:29" ht="16" x14ac:dyDescent="0.2">
      <c r="A25" t="s">
        <v>1008</v>
      </c>
      <c r="B25" s="22"/>
      <c r="C25" s="19" t="str">
        <f>CONCATENATE(B25,A25)</f>
        <v>0511090105</v>
      </c>
      <c r="D25" t="s">
        <v>1008</v>
      </c>
      <c r="E25" t="s">
        <v>1008</v>
      </c>
      <c r="F25" t="s">
        <v>516</v>
      </c>
      <c r="G25" t="s">
        <v>375</v>
      </c>
      <c r="H25" t="s">
        <v>202</v>
      </c>
      <c r="I25" t="s">
        <v>376</v>
      </c>
      <c r="J25" t="s">
        <v>278</v>
      </c>
      <c r="L25" t="b">
        <v>0</v>
      </c>
      <c r="M25" t="s">
        <v>321</v>
      </c>
      <c r="N25" t="s">
        <v>280</v>
      </c>
      <c r="O25" t="s">
        <v>281</v>
      </c>
      <c r="P25" t="s">
        <v>116</v>
      </c>
      <c r="Q25" t="s">
        <v>209</v>
      </c>
      <c r="R25" t="s">
        <v>210</v>
      </c>
      <c r="S25" t="b">
        <v>0</v>
      </c>
      <c r="V25" t="b">
        <v>0</v>
      </c>
      <c r="Z25" t="b">
        <v>0</v>
      </c>
      <c r="AA25" t="b">
        <v>0</v>
      </c>
      <c r="AB25" t="s">
        <v>1011</v>
      </c>
      <c r="AC25" t="b">
        <v>1</v>
      </c>
    </row>
    <row r="26" spans="1:29" ht="16" x14ac:dyDescent="0.2">
      <c r="A26" t="s">
        <v>515</v>
      </c>
      <c r="B26" s="22"/>
      <c r="C26" s="19" t="str">
        <f>CONCATENATE(B26,A26)</f>
        <v>0511090107</v>
      </c>
      <c r="D26" t="s">
        <v>515</v>
      </c>
      <c r="E26" t="s">
        <v>515</v>
      </c>
      <c r="F26" t="s">
        <v>516</v>
      </c>
      <c r="G26" t="s">
        <v>379</v>
      </c>
      <c r="H26" t="s">
        <v>202</v>
      </c>
      <c r="I26" t="s">
        <v>380</v>
      </c>
      <c r="J26" t="s">
        <v>290</v>
      </c>
      <c r="L26" t="b">
        <v>0</v>
      </c>
      <c r="M26" t="s">
        <v>321</v>
      </c>
      <c r="N26" t="s">
        <v>280</v>
      </c>
      <c r="O26" t="s">
        <v>281</v>
      </c>
      <c r="P26" t="s">
        <v>116</v>
      </c>
      <c r="Q26" t="s">
        <v>209</v>
      </c>
      <c r="R26" t="s">
        <v>210</v>
      </c>
      <c r="S26" t="b">
        <v>0</v>
      </c>
      <c r="V26" t="b">
        <v>0</v>
      </c>
      <c r="Z26" t="b">
        <v>0</v>
      </c>
      <c r="AA26" t="b">
        <v>0</v>
      </c>
      <c r="AB26" t="s">
        <v>329</v>
      </c>
      <c r="AC26" t="b">
        <v>1</v>
      </c>
    </row>
    <row r="27" spans="1:29" ht="16" x14ac:dyDescent="0.2">
      <c r="A27" t="s">
        <v>468</v>
      </c>
      <c r="B27" s="22"/>
      <c r="C27" s="19" t="str">
        <f>CONCATENATE(B27,A27)</f>
        <v>0511090200</v>
      </c>
      <c r="D27" t="s">
        <v>468</v>
      </c>
      <c r="E27" t="s">
        <v>469</v>
      </c>
      <c r="F27" t="s">
        <v>470</v>
      </c>
      <c r="G27" t="s">
        <v>382</v>
      </c>
      <c r="H27" t="s">
        <v>202</v>
      </c>
      <c r="I27" t="s">
        <v>383</v>
      </c>
      <c r="J27" t="s">
        <v>290</v>
      </c>
      <c r="L27" t="b">
        <v>0</v>
      </c>
      <c r="M27" t="s">
        <v>321</v>
      </c>
      <c r="N27" t="s">
        <v>280</v>
      </c>
      <c r="O27" t="s">
        <v>207</v>
      </c>
      <c r="P27" t="s">
        <v>116</v>
      </c>
      <c r="Q27" t="s">
        <v>209</v>
      </c>
      <c r="R27" t="s">
        <v>210</v>
      </c>
      <c r="S27" t="b">
        <v>0</v>
      </c>
      <c r="V27" t="b">
        <v>0</v>
      </c>
      <c r="Z27" t="b">
        <v>0</v>
      </c>
      <c r="AA27" t="b">
        <v>0</v>
      </c>
      <c r="AB27" t="s">
        <v>473</v>
      </c>
      <c r="AC27" t="b">
        <v>1</v>
      </c>
    </row>
    <row r="28" spans="1:29" ht="16" x14ac:dyDescent="0.2">
      <c r="A28" t="s">
        <v>744</v>
      </c>
      <c r="B28" s="22"/>
      <c r="C28" s="19" t="str">
        <f t="shared" ref="C28:C36" si="2">CONCATENATE(B28,A28)</f>
        <v>0511100123</v>
      </c>
      <c r="D28" t="s">
        <v>744</v>
      </c>
      <c r="E28" t="s">
        <v>744</v>
      </c>
      <c r="F28" t="s">
        <v>741</v>
      </c>
      <c r="G28" t="s">
        <v>387</v>
      </c>
      <c r="H28" t="s">
        <v>202</v>
      </c>
      <c r="I28" t="s">
        <v>388</v>
      </c>
      <c r="J28" t="s">
        <v>328</v>
      </c>
      <c r="L28" t="b">
        <v>0</v>
      </c>
      <c r="M28" t="s">
        <v>321</v>
      </c>
      <c r="N28" t="s">
        <v>280</v>
      </c>
      <c r="O28" t="s">
        <v>281</v>
      </c>
      <c r="P28" t="s">
        <v>116</v>
      </c>
      <c r="Q28" t="s">
        <v>209</v>
      </c>
      <c r="R28" t="s">
        <v>210</v>
      </c>
      <c r="S28" t="b">
        <v>0</v>
      </c>
      <c r="V28" t="b">
        <v>0</v>
      </c>
      <c r="Z28" t="b">
        <v>0</v>
      </c>
      <c r="AA28" t="b">
        <v>0</v>
      </c>
      <c r="AB28" t="s">
        <v>226</v>
      </c>
      <c r="AC28" t="b">
        <v>1</v>
      </c>
    </row>
    <row r="29" spans="1:29" ht="16" x14ac:dyDescent="0.2">
      <c r="A29" t="s">
        <v>740</v>
      </c>
      <c r="B29" s="22"/>
      <c r="C29" s="19" t="str">
        <f t="shared" si="2"/>
        <v>0511100124</v>
      </c>
      <c r="D29" t="s">
        <v>740</v>
      </c>
      <c r="E29" t="s">
        <v>740</v>
      </c>
      <c r="F29" t="s">
        <v>741</v>
      </c>
      <c r="G29" t="s">
        <v>392</v>
      </c>
      <c r="H29" t="s">
        <v>202</v>
      </c>
      <c r="I29" t="s">
        <v>393</v>
      </c>
      <c r="J29" t="s">
        <v>278</v>
      </c>
      <c r="L29" t="b">
        <v>0</v>
      </c>
      <c r="M29" t="s">
        <v>321</v>
      </c>
      <c r="N29" t="s">
        <v>280</v>
      </c>
      <c r="O29" t="s">
        <v>281</v>
      </c>
      <c r="P29" t="s">
        <v>116</v>
      </c>
      <c r="Q29" t="s">
        <v>209</v>
      </c>
      <c r="R29" t="s">
        <v>210</v>
      </c>
      <c r="S29" t="b">
        <v>0</v>
      </c>
      <c r="V29" t="b">
        <v>0</v>
      </c>
      <c r="Z29" t="b">
        <v>0</v>
      </c>
      <c r="AA29" t="b">
        <v>0</v>
      </c>
      <c r="AB29" t="s">
        <v>226</v>
      </c>
      <c r="AC29" t="b">
        <v>1</v>
      </c>
    </row>
    <row r="30" spans="1:29" ht="16" x14ac:dyDescent="0.2">
      <c r="A30" t="s">
        <v>2156</v>
      </c>
      <c r="B30" s="22"/>
      <c r="C30" s="19" t="str">
        <f t="shared" si="2"/>
        <v>0511100316</v>
      </c>
      <c r="D30" t="s">
        <v>2156</v>
      </c>
      <c r="E30" t="s">
        <v>2163</v>
      </c>
      <c r="F30" t="s">
        <v>325</v>
      </c>
      <c r="G30" t="s">
        <v>397</v>
      </c>
      <c r="H30" t="s">
        <v>202</v>
      </c>
      <c r="I30" t="s">
        <v>2164</v>
      </c>
      <c r="J30" t="s">
        <v>328</v>
      </c>
      <c r="L30" t="b">
        <v>0</v>
      </c>
      <c r="M30" t="s">
        <v>321</v>
      </c>
      <c r="N30" t="s">
        <v>280</v>
      </c>
      <c r="O30" t="s">
        <v>281</v>
      </c>
      <c r="P30" t="s">
        <v>116</v>
      </c>
      <c r="Q30" t="s">
        <v>209</v>
      </c>
      <c r="R30" t="s">
        <v>210</v>
      </c>
      <c r="S30" t="b">
        <v>0</v>
      </c>
      <c r="V30" t="b">
        <v>0</v>
      </c>
      <c r="Y30" t="s">
        <v>324</v>
      </c>
      <c r="Z30" t="b">
        <v>0</v>
      </c>
      <c r="AA30" t="b">
        <v>1</v>
      </c>
      <c r="AB30" t="s">
        <v>2172</v>
      </c>
      <c r="AC30" t="b">
        <v>1</v>
      </c>
    </row>
    <row r="31" spans="1:29" ht="16" x14ac:dyDescent="0.2">
      <c r="A31" t="s">
        <v>1142</v>
      </c>
      <c r="B31" s="22"/>
      <c r="C31" s="19" t="str">
        <f t="shared" si="2"/>
        <v>0515120200</v>
      </c>
      <c r="D31" t="s">
        <v>1142</v>
      </c>
      <c r="E31" t="s">
        <v>1142</v>
      </c>
      <c r="F31" t="s">
        <v>521</v>
      </c>
      <c r="G31" t="s">
        <v>401</v>
      </c>
      <c r="H31" t="s">
        <v>202</v>
      </c>
      <c r="I31" t="s">
        <v>402</v>
      </c>
      <c r="J31" t="s">
        <v>301</v>
      </c>
      <c r="L31" t="b">
        <v>0</v>
      </c>
      <c r="M31" t="s">
        <v>321</v>
      </c>
      <c r="N31" t="s">
        <v>280</v>
      </c>
      <c r="O31" t="s">
        <v>207</v>
      </c>
      <c r="P31" t="s">
        <v>116</v>
      </c>
      <c r="Q31" t="s">
        <v>209</v>
      </c>
      <c r="R31" t="s">
        <v>210</v>
      </c>
      <c r="S31" t="b">
        <v>0</v>
      </c>
      <c r="V31" t="b">
        <v>0</v>
      </c>
      <c r="Z31" t="b">
        <v>1</v>
      </c>
      <c r="AA31" t="b">
        <v>0</v>
      </c>
      <c r="AB31" t="s">
        <v>249</v>
      </c>
      <c r="AC31" t="b">
        <v>1</v>
      </c>
    </row>
    <row r="32" spans="1:29" ht="16" x14ac:dyDescent="0.2">
      <c r="A32" t="s">
        <v>919</v>
      </c>
      <c r="B32" s="22"/>
      <c r="C32" s="19" t="str">
        <f t="shared" si="2"/>
        <v>0522030103</v>
      </c>
      <c r="D32" t="s">
        <v>919</v>
      </c>
      <c r="E32" t="s">
        <v>919</v>
      </c>
      <c r="F32" t="s">
        <v>920</v>
      </c>
      <c r="G32" t="s">
        <v>405</v>
      </c>
      <c r="H32" t="s">
        <v>202</v>
      </c>
      <c r="I32" t="s">
        <v>406</v>
      </c>
      <c r="J32" t="s">
        <v>278</v>
      </c>
      <c r="L32" t="b">
        <v>0</v>
      </c>
      <c r="M32" t="s">
        <v>220</v>
      </c>
      <c r="N32" t="s">
        <v>291</v>
      </c>
      <c r="O32" t="s">
        <v>281</v>
      </c>
      <c r="P32" t="s">
        <v>223</v>
      </c>
      <c r="Q32" t="s">
        <v>209</v>
      </c>
      <c r="R32" t="s">
        <v>210</v>
      </c>
      <c r="S32" t="b">
        <v>0</v>
      </c>
      <c r="V32" t="b">
        <v>0</v>
      </c>
      <c r="Z32" t="b">
        <v>0</v>
      </c>
      <c r="AA32" t="b">
        <v>0</v>
      </c>
      <c r="AC32" t="b">
        <v>1</v>
      </c>
    </row>
    <row r="33" spans="1:29" ht="16" x14ac:dyDescent="0.2">
      <c r="A33" t="s">
        <v>542</v>
      </c>
      <c r="B33" s="22"/>
      <c r="C33" s="19" t="str">
        <f t="shared" si="2"/>
        <v>0522030305</v>
      </c>
      <c r="D33" t="s">
        <v>542</v>
      </c>
      <c r="E33" t="s">
        <v>542</v>
      </c>
      <c r="F33" t="s">
        <v>543</v>
      </c>
      <c r="G33" t="s">
        <v>408</v>
      </c>
      <c r="H33" t="s">
        <v>202</v>
      </c>
      <c r="I33" t="s">
        <v>409</v>
      </c>
      <c r="J33" t="s">
        <v>301</v>
      </c>
      <c r="L33" t="b">
        <v>0</v>
      </c>
      <c r="M33" t="s">
        <v>220</v>
      </c>
      <c r="N33" t="s">
        <v>291</v>
      </c>
      <c r="O33" t="s">
        <v>281</v>
      </c>
      <c r="P33" t="s">
        <v>208</v>
      </c>
      <c r="Q33" t="s">
        <v>209</v>
      </c>
      <c r="R33" t="s">
        <v>210</v>
      </c>
      <c r="S33" t="b">
        <v>0</v>
      </c>
      <c r="V33" t="b">
        <v>0</v>
      </c>
      <c r="Z33" t="b">
        <v>1</v>
      </c>
      <c r="AA33" t="b">
        <v>0</v>
      </c>
      <c r="AC33" t="b">
        <v>1</v>
      </c>
    </row>
    <row r="34" spans="1:29" ht="16" x14ac:dyDescent="0.2">
      <c r="A34" t="s">
        <v>547</v>
      </c>
      <c r="B34" s="22"/>
      <c r="C34" s="19" t="str">
        <f t="shared" si="2"/>
        <v>0522030306</v>
      </c>
      <c r="D34" t="s">
        <v>547</v>
      </c>
      <c r="E34" t="s">
        <v>547</v>
      </c>
      <c r="F34" t="s">
        <v>543</v>
      </c>
      <c r="G34" t="s">
        <v>412</v>
      </c>
      <c r="H34" t="s">
        <v>202</v>
      </c>
      <c r="I34" t="s">
        <v>413</v>
      </c>
      <c r="J34" t="s">
        <v>486</v>
      </c>
      <c r="L34" t="b">
        <v>0</v>
      </c>
      <c r="M34" t="s">
        <v>220</v>
      </c>
      <c r="N34" t="s">
        <v>291</v>
      </c>
      <c r="O34" t="s">
        <v>281</v>
      </c>
      <c r="P34" t="s">
        <v>208</v>
      </c>
      <c r="Q34" t="s">
        <v>209</v>
      </c>
      <c r="R34" t="s">
        <v>210</v>
      </c>
      <c r="S34" t="b">
        <v>0</v>
      </c>
      <c r="V34" t="b">
        <v>0</v>
      </c>
      <c r="Z34" t="b">
        <v>0</v>
      </c>
      <c r="AA34" t="b">
        <v>0</v>
      </c>
      <c r="AC34" t="b">
        <v>1</v>
      </c>
    </row>
    <row r="35" spans="1:29" ht="16" x14ac:dyDescent="0.2">
      <c r="A35" t="s">
        <v>550</v>
      </c>
      <c r="B35" s="22"/>
      <c r="C35" s="19" t="str">
        <f t="shared" si="2"/>
        <v>0522030311</v>
      </c>
      <c r="D35" t="s">
        <v>550</v>
      </c>
      <c r="E35" t="s">
        <v>550</v>
      </c>
      <c r="F35" t="s">
        <v>543</v>
      </c>
      <c r="G35" t="s">
        <v>415</v>
      </c>
      <c r="H35" t="s">
        <v>202</v>
      </c>
      <c r="I35" t="s">
        <v>416</v>
      </c>
      <c r="J35" t="s">
        <v>328</v>
      </c>
      <c r="L35" t="b">
        <v>0</v>
      </c>
      <c r="M35" t="s">
        <v>220</v>
      </c>
      <c r="N35" t="s">
        <v>291</v>
      </c>
      <c r="O35" t="s">
        <v>281</v>
      </c>
      <c r="P35" t="s">
        <v>208</v>
      </c>
      <c r="Q35" t="s">
        <v>209</v>
      </c>
      <c r="R35" t="s">
        <v>210</v>
      </c>
      <c r="S35" t="b">
        <v>0</v>
      </c>
      <c r="V35" t="b">
        <v>0</v>
      </c>
      <c r="Y35" t="s">
        <v>417</v>
      </c>
      <c r="Z35" t="b">
        <v>0</v>
      </c>
      <c r="AA35" t="b">
        <v>0</v>
      </c>
      <c r="AB35" t="s">
        <v>473</v>
      </c>
      <c r="AC35" t="b">
        <v>1</v>
      </c>
    </row>
    <row r="36" spans="1:29" ht="16" x14ac:dyDescent="0.2">
      <c r="A36" t="s">
        <v>807</v>
      </c>
      <c r="B36" s="22"/>
      <c r="C36" s="19" t="str">
        <f t="shared" si="2"/>
        <v>0550041114</v>
      </c>
      <c r="D36" t="s">
        <v>807</v>
      </c>
      <c r="E36" t="s">
        <v>807</v>
      </c>
      <c r="F36" t="s">
        <v>801</v>
      </c>
      <c r="G36" t="s">
        <v>420</v>
      </c>
      <c r="H36" t="s">
        <v>202</v>
      </c>
      <c r="I36" t="s">
        <v>421</v>
      </c>
      <c r="J36" t="s">
        <v>301</v>
      </c>
      <c r="L36" t="b">
        <v>0</v>
      </c>
      <c r="M36" t="s">
        <v>321</v>
      </c>
      <c r="N36" t="s">
        <v>280</v>
      </c>
      <c r="O36" t="s">
        <v>281</v>
      </c>
      <c r="P36" t="s">
        <v>208</v>
      </c>
      <c r="Q36" t="s">
        <v>209</v>
      </c>
      <c r="R36" t="s">
        <v>210</v>
      </c>
      <c r="S36" t="b">
        <v>0</v>
      </c>
      <c r="V36" t="b">
        <v>0</v>
      </c>
      <c r="Z36" t="b">
        <v>0</v>
      </c>
      <c r="AA36" t="b">
        <v>0</v>
      </c>
      <c r="AB36" t="s">
        <v>608</v>
      </c>
      <c r="AC36" t="b">
        <v>1</v>
      </c>
    </row>
    <row r="37" spans="1:29" ht="16" x14ac:dyDescent="0.2">
      <c r="A37" t="s">
        <v>800</v>
      </c>
      <c r="B37" s="22"/>
      <c r="C37" s="19" t="str">
        <f t="shared" ref="C37:C52" si="3">CONCATENATE(B37,A37)</f>
        <v>0550041115</v>
      </c>
      <c r="D37" t="s">
        <v>800</v>
      </c>
      <c r="E37" t="s">
        <v>800</v>
      </c>
      <c r="F37" t="s">
        <v>801</v>
      </c>
      <c r="G37" t="s">
        <v>424</v>
      </c>
      <c r="H37" t="s">
        <v>202</v>
      </c>
      <c r="I37" t="s">
        <v>425</v>
      </c>
      <c r="J37" t="s">
        <v>301</v>
      </c>
      <c r="L37" t="b">
        <v>0</v>
      </c>
      <c r="M37" t="s">
        <v>321</v>
      </c>
      <c r="N37" t="s">
        <v>280</v>
      </c>
      <c r="O37" t="s">
        <v>281</v>
      </c>
      <c r="P37" t="s">
        <v>208</v>
      </c>
      <c r="Q37" t="s">
        <v>209</v>
      </c>
      <c r="R37" t="s">
        <v>210</v>
      </c>
      <c r="S37" t="b">
        <v>0</v>
      </c>
      <c r="V37" t="b">
        <v>0</v>
      </c>
      <c r="Z37" t="b">
        <v>0</v>
      </c>
      <c r="AA37" t="b">
        <v>0</v>
      </c>
      <c r="AB37" t="s">
        <v>608</v>
      </c>
      <c r="AC37" t="b">
        <v>1</v>
      </c>
    </row>
    <row r="38" spans="1:29" ht="16" x14ac:dyDescent="0.2">
      <c r="A38" t="s">
        <v>804</v>
      </c>
      <c r="B38" s="22"/>
      <c r="C38" s="19" t="str">
        <f t="shared" si="3"/>
        <v>0550041116</v>
      </c>
      <c r="D38" t="s">
        <v>804</v>
      </c>
      <c r="E38" t="s">
        <v>804</v>
      </c>
      <c r="F38" t="s">
        <v>801</v>
      </c>
      <c r="G38" t="s">
        <v>428</v>
      </c>
      <c r="H38" t="s">
        <v>202</v>
      </c>
      <c r="I38" t="s">
        <v>429</v>
      </c>
      <c r="J38" t="s">
        <v>301</v>
      </c>
      <c r="L38" t="b">
        <v>0</v>
      </c>
      <c r="M38" t="s">
        <v>321</v>
      </c>
      <c r="N38" t="s">
        <v>280</v>
      </c>
      <c r="O38" t="s">
        <v>281</v>
      </c>
      <c r="P38" t="s">
        <v>208</v>
      </c>
      <c r="Q38" t="s">
        <v>209</v>
      </c>
      <c r="R38" t="s">
        <v>210</v>
      </c>
      <c r="S38" t="b">
        <v>0</v>
      </c>
      <c r="V38" t="b">
        <v>0</v>
      </c>
      <c r="Z38" t="b">
        <v>0</v>
      </c>
      <c r="AA38" t="b">
        <v>0</v>
      </c>
      <c r="AB38" t="s">
        <v>608</v>
      </c>
      <c r="AC38" t="b">
        <v>1</v>
      </c>
    </row>
    <row r="39" spans="1:29" ht="16" x14ac:dyDescent="0.2">
      <c r="A39" t="s">
        <v>971</v>
      </c>
      <c r="B39" s="22"/>
      <c r="C39" s="19" t="str">
        <f t="shared" si="3"/>
        <v>0551071603</v>
      </c>
      <c r="D39" t="s">
        <v>971</v>
      </c>
      <c r="E39" t="s">
        <v>971</v>
      </c>
      <c r="F39" t="s">
        <v>972</v>
      </c>
      <c r="G39" t="s">
        <v>433</v>
      </c>
      <c r="H39" t="s">
        <v>202</v>
      </c>
      <c r="I39" t="s">
        <v>434</v>
      </c>
      <c r="J39" t="s">
        <v>278</v>
      </c>
      <c r="L39" t="b">
        <v>0</v>
      </c>
      <c r="M39" t="s">
        <v>220</v>
      </c>
      <c r="N39" t="s">
        <v>291</v>
      </c>
      <c r="O39" t="s">
        <v>281</v>
      </c>
      <c r="P39" t="s">
        <v>223</v>
      </c>
      <c r="Q39" t="s">
        <v>209</v>
      </c>
      <c r="R39" t="s">
        <v>210</v>
      </c>
      <c r="S39" t="b">
        <v>0</v>
      </c>
      <c r="V39" t="b">
        <v>0</v>
      </c>
      <c r="Z39" t="b">
        <v>0</v>
      </c>
      <c r="AA39" t="b">
        <v>0</v>
      </c>
      <c r="AC39" t="b">
        <v>1</v>
      </c>
    </row>
    <row r="40" spans="1:29" ht="16" x14ac:dyDescent="0.2">
      <c r="A40" t="s">
        <v>435</v>
      </c>
      <c r="B40" s="22"/>
      <c r="C40" s="19" t="str">
        <f t="shared" si="3"/>
        <v>0552020101</v>
      </c>
      <c r="D40" t="s">
        <v>435</v>
      </c>
      <c r="E40" t="s">
        <v>435</v>
      </c>
      <c r="F40" t="s">
        <v>436</v>
      </c>
      <c r="G40" t="s">
        <v>437</v>
      </c>
      <c r="H40" t="s">
        <v>202</v>
      </c>
      <c r="I40" t="s">
        <v>438</v>
      </c>
      <c r="J40" t="s">
        <v>290</v>
      </c>
      <c r="L40" t="b">
        <v>0</v>
      </c>
      <c r="M40" t="s">
        <v>220</v>
      </c>
      <c r="N40" t="s">
        <v>291</v>
      </c>
      <c r="O40" t="s">
        <v>281</v>
      </c>
      <c r="P40" t="s">
        <v>116</v>
      </c>
      <c r="Q40" t="s">
        <v>209</v>
      </c>
      <c r="R40" t="s">
        <v>210</v>
      </c>
      <c r="S40" t="b">
        <v>0</v>
      </c>
      <c r="V40" t="b">
        <v>0</v>
      </c>
      <c r="Y40" t="s">
        <v>439</v>
      </c>
      <c r="Z40" t="b">
        <v>0</v>
      </c>
      <c r="AA40" t="b">
        <v>0</v>
      </c>
      <c r="AC40" t="b">
        <v>1</v>
      </c>
    </row>
    <row r="41" spans="1:29" ht="16" x14ac:dyDescent="0.2">
      <c r="A41" t="s">
        <v>225</v>
      </c>
      <c r="B41" s="22"/>
      <c r="C41" s="19" t="str">
        <f t="shared" si="3"/>
        <v>0552030207</v>
      </c>
      <c r="D41" t="s">
        <v>225</v>
      </c>
      <c r="E41" t="s">
        <v>2008</v>
      </c>
      <c r="F41" t="s">
        <v>287</v>
      </c>
      <c r="G41" t="s">
        <v>218</v>
      </c>
      <c r="H41" t="s">
        <v>202</v>
      </c>
      <c r="I41" t="s">
        <v>442</v>
      </c>
      <c r="J41" t="s">
        <v>278</v>
      </c>
      <c r="L41" t="b">
        <v>0</v>
      </c>
      <c r="M41" t="s">
        <v>220</v>
      </c>
      <c r="N41" t="s">
        <v>291</v>
      </c>
      <c r="O41" t="s">
        <v>281</v>
      </c>
      <c r="P41" t="s">
        <v>223</v>
      </c>
      <c r="Q41" t="s">
        <v>209</v>
      </c>
      <c r="R41" t="s">
        <v>210</v>
      </c>
      <c r="S41" t="b">
        <v>0</v>
      </c>
      <c r="V41" t="b">
        <v>0</v>
      </c>
      <c r="Y41" t="s">
        <v>216</v>
      </c>
      <c r="Z41" t="b">
        <v>0</v>
      </c>
      <c r="AA41" t="b">
        <v>1</v>
      </c>
      <c r="AB41" t="s">
        <v>2010</v>
      </c>
      <c r="AC41" t="b">
        <v>1</v>
      </c>
    </row>
    <row r="42" spans="1:29" ht="16" x14ac:dyDescent="0.2">
      <c r="A42" t="s">
        <v>231</v>
      </c>
      <c r="B42" s="22"/>
      <c r="C42" s="19" t="str">
        <f t="shared" si="3"/>
        <v>0552040104</v>
      </c>
      <c r="D42" t="s">
        <v>231</v>
      </c>
      <c r="E42" t="s">
        <v>2008</v>
      </c>
      <c r="F42" t="s">
        <v>292</v>
      </c>
      <c r="G42" t="s">
        <v>229</v>
      </c>
      <c r="H42" t="s">
        <v>202</v>
      </c>
      <c r="I42" t="s">
        <v>446</v>
      </c>
      <c r="J42" t="s">
        <v>278</v>
      </c>
      <c r="L42" t="b">
        <v>0</v>
      </c>
      <c r="M42" t="s">
        <v>220</v>
      </c>
      <c r="N42" t="s">
        <v>291</v>
      </c>
      <c r="O42" t="s">
        <v>281</v>
      </c>
      <c r="P42" t="s">
        <v>223</v>
      </c>
      <c r="Q42" t="s">
        <v>209</v>
      </c>
      <c r="R42" t="s">
        <v>210</v>
      </c>
      <c r="S42" t="b">
        <v>0</v>
      </c>
      <c r="V42" t="b">
        <v>0</v>
      </c>
      <c r="Y42" t="s">
        <v>228</v>
      </c>
      <c r="Z42" t="b">
        <v>0</v>
      </c>
      <c r="AA42" t="b">
        <v>1</v>
      </c>
      <c r="AB42" t="s">
        <v>2010</v>
      </c>
      <c r="AC42" t="b">
        <v>1</v>
      </c>
    </row>
    <row r="43" spans="1:29" ht="16" x14ac:dyDescent="0.2">
      <c r="A43" t="s">
        <v>2157</v>
      </c>
      <c r="B43" s="22"/>
      <c r="C43" s="19" t="str">
        <f t="shared" si="3"/>
        <v>0610010525</v>
      </c>
      <c r="D43" t="s">
        <v>2157</v>
      </c>
      <c r="E43" t="s">
        <v>2163</v>
      </c>
      <c r="F43" t="s">
        <v>645</v>
      </c>
      <c r="G43" t="s">
        <v>452</v>
      </c>
      <c r="H43" t="s">
        <v>202</v>
      </c>
      <c r="I43" t="s">
        <v>2165</v>
      </c>
      <c r="J43" t="s">
        <v>290</v>
      </c>
      <c r="L43" t="b">
        <v>0</v>
      </c>
      <c r="M43" t="s">
        <v>205</v>
      </c>
      <c r="N43" t="s">
        <v>246</v>
      </c>
      <c r="O43" t="s">
        <v>207</v>
      </c>
      <c r="P43" t="s">
        <v>116</v>
      </c>
      <c r="Q43" t="s">
        <v>209</v>
      </c>
      <c r="R43" t="s">
        <v>210</v>
      </c>
      <c r="S43" t="b">
        <v>0</v>
      </c>
      <c r="V43" t="b">
        <v>0</v>
      </c>
      <c r="Y43" t="s">
        <v>644</v>
      </c>
      <c r="Z43" t="b">
        <v>0</v>
      </c>
      <c r="AA43" t="b">
        <v>1</v>
      </c>
      <c r="AB43" t="s">
        <v>2172</v>
      </c>
      <c r="AC43" t="b">
        <v>1</v>
      </c>
    </row>
    <row r="44" spans="1:29" ht="16" x14ac:dyDescent="0.2">
      <c r="A44" t="s">
        <v>1123</v>
      </c>
      <c r="B44" s="22"/>
      <c r="C44" s="19" t="str">
        <f t="shared" si="3"/>
        <v>0610020100</v>
      </c>
      <c r="D44" t="s">
        <v>1123</v>
      </c>
      <c r="E44" t="s">
        <v>1124</v>
      </c>
      <c r="F44" t="s">
        <v>242</v>
      </c>
      <c r="G44" t="s">
        <v>457</v>
      </c>
      <c r="H44" t="s">
        <v>202</v>
      </c>
      <c r="I44" t="s">
        <v>458</v>
      </c>
      <c r="J44" t="s">
        <v>459</v>
      </c>
      <c r="L44" t="b">
        <v>0</v>
      </c>
      <c r="M44" t="s">
        <v>205</v>
      </c>
      <c r="N44" t="s">
        <v>246</v>
      </c>
      <c r="O44" t="s">
        <v>207</v>
      </c>
      <c r="P44" t="s">
        <v>116</v>
      </c>
      <c r="Q44" t="s">
        <v>209</v>
      </c>
      <c r="R44" t="s">
        <v>210</v>
      </c>
      <c r="S44" t="b">
        <v>0</v>
      </c>
      <c r="V44" t="b">
        <v>0</v>
      </c>
      <c r="Z44" t="b">
        <v>0</v>
      </c>
      <c r="AA44" t="b">
        <v>0</v>
      </c>
      <c r="AB44" t="s">
        <v>249</v>
      </c>
      <c r="AC44" t="b">
        <v>1</v>
      </c>
    </row>
    <row r="45" spans="1:29" ht="16" x14ac:dyDescent="0.2">
      <c r="A45" t="s">
        <v>1148</v>
      </c>
      <c r="B45" s="22"/>
      <c r="C45" s="19" t="str">
        <f t="shared" si="3"/>
        <v>0610020218</v>
      </c>
      <c r="D45" t="s">
        <v>1148</v>
      </c>
      <c r="E45" t="s">
        <v>1148</v>
      </c>
      <c r="F45" t="s">
        <v>1149</v>
      </c>
      <c r="G45" t="s">
        <v>462</v>
      </c>
      <c r="H45" t="s">
        <v>202</v>
      </c>
      <c r="I45" t="s">
        <v>463</v>
      </c>
      <c r="J45" t="s">
        <v>384</v>
      </c>
      <c r="L45" t="b">
        <v>0</v>
      </c>
      <c r="M45" t="s">
        <v>205</v>
      </c>
      <c r="N45" t="s">
        <v>246</v>
      </c>
      <c r="O45" t="s">
        <v>207</v>
      </c>
      <c r="P45" t="s">
        <v>116</v>
      </c>
      <c r="Q45" t="s">
        <v>209</v>
      </c>
      <c r="R45" t="s">
        <v>210</v>
      </c>
      <c r="S45" t="b">
        <v>0</v>
      </c>
      <c r="V45" t="b">
        <v>0</v>
      </c>
      <c r="Y45" t="s">
        <v>467</v>
      </c>
      <c r="Z45" t="b">
        <v>0</v>
      </c>
      <c r="AA45" t="b">
        <v>0</v>
      </c>
      <c r="AB45" t="s">
        <v>226</v>
      </c>
      <c r="AC45" t="b">
        <v>1</v>
      </c>
    </row>
    <row r="46" spans="1:29" ht="16" x14ac:dyDescent="0.2">
      <c r="A46" t="s">
        <v>282</v>
      </c>
      <c r="B46" s="22"/>
      <c r="C46" s="19" t="str">
        <f t="shared" si="3"/>
        <v>0610030400</v>
      </c>
      <c r="D46" t="s">
        <v>282</v>
      </c>
      <c r="E46" t="s">
        <v>282</v>
      </c>
      <c r="F46" t="s">
        <v>283</v>
      </c>
      <c r="G46" t="s">
        <v>471</v>
      </c>
      <c r="H46" t="s">
        <v>202</v>
      </c>
      <c r="I46" t="s">
        <v>472</v>
      </c>
      <c r="J46" t="s">
        <v>278</v>
      </c>
      <c r="L46" t="b">
        <v>0</v>
      </c>
      <c r="M46" t="s">
        <v>205</v>
      </c>
      <c r="N46" t="s">
        <v>246</v>
      </c>
      <c r="O46" t="s">
        <v>207</v>
      </c>
      <c r="P46" t="s">
        <v>208</v>
      </c>
      <c r="Q46" t="s">
        <v>209</v>
      </c>
      <c r="R46" t="s">
        <v>210</v>
      </c>
      <c r="S46" t="b">
        <v>0</v>
      </c>
      <c r="V46" t="b">
        <v>0</v>
      </c>
      <c r="Z46" t="b">
        <v>0</v>
      </c>
      <c r="AA46" t="b">
        <v>0</v>
      </c>
      <c r="AB46" t="s">
        <v>286</v>
      </c>
      <c r="AC46" t="b">
        <v>1</v>
      </c>
    </row>
    <row r="47" spans="1:29" ht="16" x14ac:dyDescent="0.2">
      <c r="A47" t="s">
        <v>639</v>
      </c>
      <c r="B47" s="22"/>
      <c r="C47" s="19" t="str">
        <f t="shared" si="3"/>
        <v>0610030501</v>
      </c>
      <c r="D47" t="s">
        <v>639</v>
      </c>
      <c r="E47" t="s">
        <v>639</v>
      </c>
      <c r="F47" t="s">
        <v>640</v>
      </c>
      <c r="G47" t="s">
        <v>476</v>
      </c>
      <c r="H47" t="s">
        <v>202</v>
      </c>
      <c r="I47" t="s">
        <v>477</v>
      </c>
      <c r="J47" t="s">
        <v>643</v>
      </c>
      <c r="L47" t="b">
        <v>0</v>
      </c>
      <c r="M47" t="s">
        <v>205</v>
      </c>
      <c r="N47" t="s">
        <v>246</v>
      </c>
      <c r="O47" t="s">
        <v>207</v>
      </c>
      <c r="P47" t="s">
        <v>116</v>
      </c>
      <c r="Q47" t="s">
        <v>209</v>
      </c>
      <c r="R47" t="s">
        <v>210</v>
      </c>
      <c r="S47" t="b">
        <v>0</v>
      </c>
      <c r="V47" t="b">
        <v>0</v>
      </c>
      <c r="Z47" t="b">
        <v>0</v>
      </c>
      <c r="AA47" t="b">
        <v>0</v>
      </c>
      <c r="AC47" t="b">
        <v>1</v>
      </c>
    </row>
    <row r="48" spans="1:29" ht="16" x14ac:dyDescent="0.2">
      <c r="A48" t="s">
        <v>711</v>
      </c>
      <c r="B48" s="22"/>
      <c r="C48" s="19" t="str">
        <f t="shared" si="3"/>
        <v>0615030300</v>
      </c>
      <c r="D48" t="s">
        <v>711</v>
      </c>
      <c r="E48" t="s">
        <v>711</v>
      </c>
      <c r="F48" t="s">
        <v>707</v>
      </c>
      <c r="G48" t="s">
        <v>480</v>
      </c>
      <c r="H48" t="s">
        <v>202</v>
      </c>
      <c r="I48" t="s">
        <v>481</v>
      </c>
      <c r="J48" t="s">
        <v>349</v>
      </c>
      <c r="L48" t="b">
        <v>0</v>
      </c>
      <c r="M48" t="s">
        <v>206</v>
      </c>
      <c r="N48" t="s">
        <v>206</v>
      </c>
      <c r="O48" t="s">
        <v>207</v>
      </c>
      <c r="P48" t="s">
        <v>116</v>
      </c>
      <c r="Q48" t="s">
        <v>209</v>
      </c>
      <c r="R48" t="s">
        <v>210</v>
      </c>
      <c r="S48" t="b">
        <v>0</v>
      </c>
      <c r="V48" t="b">
        <v>0</v>
      </c>
      <c r="Z48" t="b">
        <v>0</v>
      </c>
      <c r="AA48" t="b">
        <v>0</v>
      </c>
      <c r="AC48" t="b">
        <v>1</v>
      </c>
    </row>
    <row r="49" spans="1:29" ht="16" x14ac:dyDescent="0.2">
      <c r="A49" t="s">
        <v>719</v>
      </c>
      <c r="B49" s="22"/>
      <c r="C49" s="19" t="str">
        <f t="shared" si="3"/>
        <v>0615030315</v>
      </c>
      <c r="D49" t="s">
        <v>719</v>
      </c>
      <c r="E49" t="s">
        <v>719</v>
      </c>
      <c r="F49" t="s">
        <v>707</v>
      </c>
      <c r="G49" t="s">
        <v>484</v>
      </c>
      <c r="H49" t="s">
        <v>202</v>
      </c>
      <c r="I49" t="s">
        <v>485</v>
      </c>
      <c r="J49" t="s">
        <v>722</v>
      </c>
      <c r="L49" t="b">
        <v>0</v>
      </c>
      <c r="M49" t="s">
        <v>206</v>
      </c>
      <c r="N49" t="s">
        <v>206</v>
      </c>
      <c r="O49" t="s">
        <v>207</v>
      </c>
      <c r="P49" t="s">
        <v>116</v>
      </c>
      <c r="Q49" t="s">
        <v>209</v>
      </c>
      <c r="R49" t="s">
        <v>210</v>
      </c>
      <c r="S49" t="b">
        <v>0</v>
      </c>
      <c r="V49" t="b">
        <v>0</v>
      </c>
      <c r="Z49" t="b">
        <v>0</v>
      </c>
      <c r="AA49" t="b">
        <v>0</v>
      </c>
      <c r="AC49" t="b">
        <v>1</v>
      </c>
    </row>
    <row r="50" spans="1:29" ht="16" x14ac:dyDescent="0.2">
      <c r="A50" t="s">
        <v>724</v>
      </c>
      <c r="B50" s="22"/>
      <c r="C50" s="19" t="str">
        <f t="shared" si="3"/>
        <v>0615030316</v>
      </c>
      <c r="D50" t="s">
        <v>724</v>
      </c>
      <c r="E50" t="s">
        <v>724</v>
      </c>
      <c r="F50" t="s">
        <v>707</v>
      </c>
      <c r="G50" t="s">
        <v>489</v>
      </c>
      <c r="H50" t="s">
        <v>202</v>
      </c>
      <c r="I50" t="s">
        <v>490</v>
      </c>
      <c r="J50" t="s">
        <v>328</v>
      </c>
      <c r="L50" t="b">
        <v>0</v>
      </c>
      <c r="M50" t="s">
        <v>206</v>
      </c>
      <c r="N50" t="s">
        <v>206</v>
      </c>
      <c r="O50" t="s">
        <v>207</v>
      </c>
      <c r="P50" t="s">
        <v>116</v>
      </c>
      <c r="Q50" t="s">
        <v>209</v>
      </c>
      <c r="R50" t="s">
        <v>210</v>
      </c>
      <c r="S50" t="b">
        <v>0</v>
      </c>
      <c r="V50" t="b">
        <v>0</v>
      </c>
      <c r="Z50" t="b">
        <v>0</v>
      </c>
      <c r="AA50" t="b">
        <v>0</v>
      </c>
      <c r="AC50" t="b">
        <v>1</v>
      </c>
    </row>
    <row r="51" spans="1:29" ht="16" x14ac:dyDescent="0.2">
      <c r="A51" t="s">
        <v>706</v>
      </c>
      <c r="B51" s="22"/>
      <c r="C51" s="19" t="str">
        <f t="shared" si="3"/>
        <v>0615030332</v>
      </c>
      <c r="D51" t="s">
        <v>706</v>
      </c>
      <c r="E51" t="s">
        <v>706</v>
      </c>
      <c r="F51" t="s">
        <v>707</v>
      </c>
      <c r="G51" t="s">
        <v>494</v>
      </c>
      <c r="H51" t="s">
        <v>202</v>
      </c>
      <c r="I51" t="s">
        <v>495</v>
      </c>
      <c r="J51" t="s">
        <v>290</v>
      </c>
      <c r="L51" t="b">
        <v>0</v>
      </c>
      <c r="M51" t="s">
        <v>206</v>
      </c>
      <c r="N51" t="s">
        <v>206</v>
      </c>
      <c r="O51" t="s">
        <v>207</v>
      </c>
      <c r="P51" t="s">
        <v>116</v>
      </c>
      <c r="Q51" t="s">
        <v>209</v>
      </c>
      <c r="R51" t="s">
        <v>210</v>
      </c>
      <c r="S51" t="b">
        <v>0</v>
      </c>
      <c r="V51" t="b">
        <v>0</v>
      </c>
      <c r="Z51" t="b">
        <v>0</v>
      </c>
      <c r="AA51" t="b">
        <v>0</v>
      </c>
      <c r="AB51" t="s">
        <v>226</v>
      </c>
      <c r="AC51" t="b">
        <v>1</v>
      </c>
    </row>
    <row r="52" spans="1:29" ht="16" x14ac:dyDescent="0.2">
      <c r="A52" t="s">
        <v>390</v>
      </c>
      <c r="B52" s="22"/>
      <c r="C52" s="19" t="str">
        <f t="shared" si="3"/>
        <v>0615040106</v>
      </c>
      <c r="D52" t="s">
        <v>390</v>
      </c>
      <c r="E52" t="s">
        <v>390</v>
      </c>
      <c r="F52" t="s">
        <v>391</v>
      </c>
      <c r="G52" t="s">
        <v>498</v>
      </c>
      <c r="H52" t="s">
        <v>202</v>
      </c>
      <c r="I52" t="s">
        <v>499</v>
      </c>
      <c r="J52" t="s">
        <v>394</v>
      </c>
      <c r="L52" t="b">
        <v>0</v>
      </c>
      <c r="M52" t="s">
        <v>206</v>
      </c>
      <c r="N52" t="s">
        <v>206</v>
      </c>
      <c r="O52" t="s">
        <v>207</v>
      </c>
      <c r="P52" t="s">
        <v>116</v>
      </c>
      <c r="Q52" t="s">
        <v>209</v>
      </c>
      <c r="R52" t="s">
        <v>210</v>
      </c>
      <c r="S52" t="b">
        <v>0</v>
      </c>
      <c r="V52" t="b">
        <v>0</v>
      </c>
      <c r="Z52" t="b">
        <v>0</v>
      </c>
      <c r="AA52" t="b">
        <v>0</v>
      </c>
      <c r="AC52" t="b">
        <v>1</v>
      </c>
    </row>
    <row r="53" spans="1:29" ht="16" x14ac:dyDescent="0.2">
      <c r="A53" t="s">
        <v>670</v>
      </c>
      <c r="B53" s="22"/>
      <c r="C53" s="19" t="str">
        <f t="shared" ref="C53:C60" si="4">CONCATENATE(B53,A53)</f>
        <v>0615040400</v>
      </c>
      <c r="D53" t="s">
        <v>670</v>
      </c>
      <c r="E53" t="s">
        <v>670</v>
      </c>
      <c r="F53" t="s">
        <v>671</v>
      </c>
      <c r="G53" t="s">
        <v>503</v>
      </c>
      <c r="H53" t="s">
        <v>202</v>
      </c>
      <c r="I53" t="s">
        <v>504</v>
      </c>
      <c r="J53" t="s">
        <v>594</v>
      </c>
      <c r="L53" t="b">
        <v>0</v>
      </c>
      <c r="M53" t="s">
        <v>206</v>
      </c>
      <c r="N53" t="s">
        <v>206</v>
      </c>
      <c r="O53" t="s">
        <v>207</v>
      </c>
      <c r="P53" t="s">
        <v>116</v>
      </c>
      <c r="Q53" t="s">
        <v>209</v>
      </c>
      <c r="R53" t="s">
        <v>210</v>
      </c>
      <c r="S53" t="b">
        <v>0</v>
      </c>
      <c r="V53" t="b">
        <v>0</v>
      </c>
      <c r="Z53" t="b">
        <v>0</v>
      </c>
      <c r="AA53" t="b">
        <v>0</v>
      </c>
      <c r="AC53" t="b">
        <v>1</v>
      </c>
    </row>
    <row r="54" spans="1:29" ht="16" x14ac:dyDescent="0.2">
      <c r="A54" t="s">
        <v>678</v>
      </c>
      <c r="B54" s="22"/>
      <c r="C54" s="19" t="str">
        <f t="shared" si="4"/>
        <v>0615040401</v>
      </c>
      <c r="D54" t="s">
        <v>678</v>
      </c>
      <c r="E54" t="s">
        <v>678</v>
      </c>
      <c r="F54" t="s">
        <v>671</v>
      </c>
      <c r="G54" t="s">
        <v>506</v>
      </c>
      <c r="H54" t="s">
        <v>202</v>
      </c>
      <c r="I54" t="s">
        <v>507</v>
      </c>
      <c r="J54" t="s">
        <v>681</v>
      </c>
      <c r="L54" t="b">
        <v>0</v>
      </c>
      <c r="M54" t="s">
        <v>206</v>
      </c>
      <c r="N54" t="s">
        <v>206</v>
      </c>
      <c r="O54" t="s">
        <v>207</v>
      </c>
      <c r="P54" t="s">
        <v>116</v>
      </c>
      <c r="Q54" t="s">
        <v>209</v>
      </c>
      <c r="R54" t="s">
        <v>210</v>
      </c>
      <c r="S54" t="b">
        <v>0</v>
      </c>
      <c r="V54" t="b">
        <v>0</v>
      </c>
      <c r="Z54" t="b">
        <v>0</v>
      </c>
      <c r="AA54" t="b">
        <v>0</v>
      </c>
      <c r="AC54" t="b">
        <v>1</v>
      </c>
    </row>
    <row r="55" spans="1:29" ht="16" x14ac:dyDescent="0.2">
      <c r="A55" t="s">
        <v>682</v>
      </c>
      <c r="B55" s="22"/>
      <c r="C55" s="19" t="str">
        <f t="shared" si="4"/>
        <v>0615040402</v>
      </c>
      <c r="D55" t="s">
        <v>682</v>
      </c>
      <c r="E55" t="s">
        <v>682</v>
      </c>
      <c r="F55" t="s">
        <v>671</v>
      </c>
      <c r="G55" t="s">
        <v>512</v>
      </c>
      <c r="H55" t="s">
        <v>202</v>
      </c>
      <c r="I55" t="s">
        <v>513</v>
      </c>
      <c r="J55" t="s">
        <v>685</v>
      </c>
      <c r="L55" t="b">
        <v>0</v>
      </c>
      <c r="M55" t="s">
        <v>206</v>
      </c>
      <c r="N55" t="s">
        <v>206</v>
      </c>
      <c r="O55" t="s">
        <v>207</v>
      </c>
      <c r="P55" t="s">
        <v>116</v>
      </c>
      <c r="Q55" t="s">
        <v>209</v>
      </c>
      <c r="R55" t="s">
        <v>210</v>
      </c>
      <c r="S55" t="b">
        <v>0</v>
      </c>
      <c r="V55" t="b">
        <v>0</v>
      </c>
      <c r="Z55" t="b">
        <v>0</v>
      </c>
      <c r="AA55" t="b">
        <v>0</v>
      </c>
      <c r="AC55" t="b">
        <v>1</v>
      </c>
    </row>
    <row r="56" spans="1:29" ht="16" x14ac:dyDescent="0.2">
      <c r="A56" t="s">
        <v>307</v>
      </c>
      <c r="B56" s="22"/>
      <c r="C56" s="19" t="str">
        <f t="shared" si="4"/>
        <v>0615040606</v>
      </c>
      <c r="D56" t="s">
        <v>307</v>
      </c>
      <c r="E56" t="s">
        <v>307</v>
      </c>
      <c r="F56" t="s">
        <v>308</v>
      </c>
      <c r="G56" t="s">
        <v>517</v>
      </c>
      <c r="H56" t="s">
        <v>202</v>
      </c>
      <c r="I56" t="s">
        <v>518</v>
      </c>
      <c r="J56" t="s">
        <v>301</v>
      </c>
      <c r="L56" t="b">
        <v>0</v>
      </c>
      <c r="M56" t="s">
        <v>206</v>
      </c>
      <c r="N56" t="s">
        <v>206</v>
      </c>
      <c r="O56" t="s">
        <v>207</v>
      </c>
      <c r="P56" t="s">
        <v>116</v>
      </c>
      <c r="Q56" t="s">
        <v>209</v>
      </c>
      <c r="R56" t="s">
        <v>210</v>
      </c>
      <c r="S56" t="b">
        <v>0</v>
      </c>
      <c r="V56" t="b">
        <v>0</v>
      </c>
      <c r="Y56" t="s">
        <v>519</v>
      </c>
      <c r="Z56" t="b">
        <v>0</v>
      </c>
      <c r="AA56" t="b">
        <v>0</v>
      </c>
      <c r="AB56" t="s">
        <v>226</v>
      </c>
      <c r="AC56" t="b">
        <v>1</v>
      </c>
    </row>
    <row r="57" spans="1:29" ht="16" x14ac:dyDescent="0.2">
      <c r="A57" t="s">
        <v>860</v>
      </c>
      <c r="B57" s="22"/>
      <c r="C57" s="19" t="str">
        <f t="shared" si="4"/>
        <v>0615040607</v>
      </c>
      <c r="D57" t="s">
        <v>860</v>
      </c>
      <c r="E57" t="s">
        <v>363</v>
      </c>
      <c r="F57" t="s">
        <v>308</v>
      </c>
      <c r="G57" t="s">
        <v>522</v>
      </c>
      <c r="H57" t="s">
        <v>202</v>
      </c>
      <c r="I57" t="s">
        <v>523</v>
      </c>
      <c r="J57" t="s">
        <v>384</v>
      </c>
      <c r="L57" t="b">
        <v>0</v>
      </c>
      <c r="M57" t="s">
        <v>206</v>
      </c>
      <c r="N57" t="s">
        <v>206</v>
      </c>
      <c r="O57" t="s">
        <v>207</v>
      </c>
      <c r="P57" t="s">
        <v>116</v>
      </c>
      <c r="Q57" t="s">
        <v>209</v>
      </c>
      <c r="R57" t="s">
        <v>210</v>
      </c>
      <c r="S57" t="b">
        <v>0</v>
      </c>
      <c r="V57" t="b">
        <v>0</v>
      </c>
      <c r="Z57" t="b">
        <v>0</v>
      </c>
      <c r="AA57" t="b">
        <v>0</v>
      </c>
      <c r="AB57" t="s">
        <v>366</v>
      </c>
      <c r="AC57" t="b">
        <v>1</v>
      </c>
    </row>
    <row r="58" spans="1:29" ht="16" x14ac:dyDescent="0.2">
      <c r="A58" t="s">
        <v>967</v>
      </c>
      <c r="B58" s="22"/>
      <c r="C58" s="19" t="str">
        <f t="shared" si="4"/>
        <v>0615049901</v>
      </c>
      <c r="D58" t="s">
        <v>967</v>
      </c>
      <c r="E58" t="s">
        <v>967</v>
      </c>
      <c r="F58" t="s">
        <v>456</v>
      </c>
      <c r="G58" t="s">
        <v>526</v>
      </c>
      <c r="H58" t="s">
        <v>202</v>
      </c>
      <c r="I58" t="s">
        <v>527</v>
      </c>
      <c r="J58" t="s">
        <v>970</v>
      </c>
      <c r="L58" t="b">
        <v>0</v>
      </c>
      <c r="M58" t="s">
        <v>206</v>
      </c>
      <c r="N58" t="s">
        <v>206</v>
      </c>
      <c r="O58" t="s">
        <v>207</v>
      </c>
      <c r="P58" t="s">
        <v>116</v>
      </c>
      <c r="Q58" t="s">
        <v>209</v>
      </c>
      <c r="R58" t="s">
        <v>210</v>
      </c>
      <c r="S58" t="b">
        <v>0</v>
      </c>
      <c r="V58" t="b">
        <v>0</v>
      </c>
      <c r="Z58" t="b">
        <v>0</v>
      </c>
      <c r="AA58" t="b">
        <v>0</v>
      </c>
      <c r="AB58" t="s">
        <v>372</v>
      </c>
      <c r="AC58" t="b">
        <v>1</v>
      </c>
    </row>
    <row r="59" spans="1:29" ht="16" x14ac:dyDescent="0.2">
      <c r="A59" t="s">
        <v>455</v>
      </c>
      <c r="B59" s="22"/>
      <c r="C59" s="19" t="str">
        <f t="shared" si="4"/>
        <v>0615049905</v>
      </c>
      <c r="D59" t="s">
        <v>455</v>
      </c>
      <c r="E59" t="s">
        <v>363</v>
      </c>
      <c r="F59" t="s">
        <v>456</v>
      </c>
      <c r="G59" t="s">
        <v>530</v>
      </c>
      <c r="H59" t="s">
        <v>202</v>
      </c>
      <c r="I59" t="s">
        <v>531</v>
      </c>
      <c r="J59" t="s">
        <v>459</v>
      </c>
      <c r="L59" t="b">
        <v>0</v>
      </c>
      <c r="M59" t="s">
        <v>206</v>
      </c>
      <c r="N59" t="s">
        <v>206</v>
      </c>
      <c r="O59" t="s">
        <v>207</v>
      </c>
      <c r="P59" t="s">
        <v>116</v>
      </c>
      <c r="Q59" t="s">
        <v>209</v>
      </c>
      <c r="R59" t="s">
        <v>210</v>
      </c>
      <c r="S59" t="b">
        <v>0</v>
      </c>
      <c r="V59" t="b">
        <v>0</v>
      </c>
      <c r="Z59" t="b">
        <v>1</v>
      </c>
      <c r="AA59" t="b">
        <v>0</v>
      </c>
      <c r="AB59" t="s">
        <v>366</v>
      </c>
      <c r="AC59" t="b">
        <v>1</v>
      </c>
    </row>
    <row r="60" spans="1:29" ht="16" x14ac:dyDescent="0.2">
      <c r="A60" t="s">
        <v>832</v>
      </c>
      <c r="B60" s="22"/>
      <c r="C60" s="19" t="str">
        <f t="shared" si="4"/>
        <v>0615050110</v>
      </c>
      <c r="D60" t="s">
        <v>832</v>
      </c>
      <c r="E60" t="s">
        <v>832</v>
      </c>
      <c r="F60" t="s">
        <v>833</v>
      </c>
      <c r="G60" t="s">
        <v>533</v>
      </c>
      <c r="H60" t="s">
        <v>202</v>
      </c>
      <c r="I60" t="s">
        <v>534</v>
      </c>
      <c r="J60" t="s">
        <v>371</v>
      </c>
      <c r="L60" t="b">
        <v>0</v>
      </c>
      <c r="M60" t="s">
        <v>238</v>
      </c>
      <c r="N60" t="s">
        <v>314</v>
      </c>
      <c r="O60" t="s">
        <v>207</v>
      </c>
      <c r="P60" t="s">
        <v>116</v>
      </c>
      <c r="Q60" t="s">
        <v>209</v>
      </c>
      <c r="R60" t="s">
        <v>210</v>
      </c>
      <c r="S60" t="b">
        <v>0</v>
      </c>
      <c r="V60" t="b">
        <v>0</v>
      </c>
      <c r="Y60" t="s">
        <v>536</v>
      </c>
      <c r="Z60" t="b">
        <v>0</v>
      </c>
      <c r="AA60" t="b">
        <v>0</v>
      </c>
      <c r="AB60" t="s">
        <v>514</v>
      </c>
      <c r="AC60" t="b">
        <v>1</v>
      </c>
    </row>
    <row r="61" spans="1:29" ht="16" x14ac:dyDescent="0.2">
      <c r="A61" t="s">
        <v>836</v>
      </c>
      <c r="B61" s="22"/>
      <c r="C61" s="19" t="str">
        <f t="shared" ref="C61:C67" si="5">CONCATENATE(B61,A61)</f>
        <v>0615050111</v>
      </c>
      <c r="D61" t="s">
        <v>836</v>
      </c>
      <c r="E61" t="s">
        <v>836</v>
      </c>
      <c r="F61" t="s">
        <v>833</v>
      </c>
      <c r="G61" t="s">
        <v>538</v>
      </c>
      <c r="H61" t="s">
        <v>202</v>
      </c>
      <c r="I61" t="s">
        <v>539</v>
      </c>
      <c r="J61" t="s">
        <v>328</v>
      </c>
      <c r="L61" t="b">
        <v>0</v>
      </c>
      <c r="M61" t="s">
        <v>238</v>
      </c>
      <c r="N61" t="s">
        <v>314</v>
      </c>
      <c r="O61" t="s">
        <v>207</v>
      </c>
      <c r="P61" t="s">
        <v>116</v>
      </c>
      <c r="Q61" t="s">
        <v>209</v>
      </c>
      <c r="R61" t="s">
        <v>210</v>
      </c>
      <c r="S61" t="b">
        <v>0</v>
      </c>
      <c r="V61" t="b">
        <v>0</v>
      </c>
      <c r="Y61" t="s">
        <v>541</v>
      </c>
      <c r="Z61" t="b">
        <v>0</v>
      </c>
      <c r="AA61" t="b">
        <v>0</v>
      </c>
      <c r="AB61" t="s">
        <v>514</v>
      </c>
      <c r="AC61" t="b">
        <v>1</v>
      </c>
    </row>
    <row r="62" spans="1:29" ht="16" x14ac:dyDescent="0.2">
      <c r="A62" t="s">
        <v>839</v>
      </c>
      <c r="B62" s="22"/>
      <c r="C62" s="19" t="str">
        <f t="shared" si="5"/>
        <v>0615050112</v>
      </c>
      <c r="D62" t="s">
        <v>839</v>
      </c>
      <c r="E62" t="s">
        <v>839</v>
      </c>
      <c r="F62" t="s">
        <v>833</v>
      </c>
      <c r="G62" t="s">
        <v>544</v>
      </c>
      <c r="H62" t="s">
        <v>202</v>
      </c>
      <c r="I62" t="s">
        <v>545</v>
      </c>
      <c r="J62" t="s">
        <v>301</v>
      </c>
      <c r="L62" t="b">
        <v>0</v>
      </c>
      <c r="M62" t="s">
        <v>238</v>
      </c>
      <c r="N62" t="s">
        <v>314</v>
      </c>
      <c r="O62" t="s">
        <v>207</v>
      </c>
      <c r="P62" t="s">
        <v>116</v>
      </c>
      <c r="Q62" t="s">
        <v>209</v>
      </c>
      <c r="R62" t="s">
        <v>210</v>
      </c>
      <c r="S62" t="b">
        <v>0</v>
      </c>
      <c r="V62" t="b">
        <v>0</v>
      </c>
      <c r="Y62" t="s">
        <v>546</v>
      </c>
      <c r="Z62" t="b">
        <v>0</v>
      </c>
      <c r="AA62" t="b">
        <v>0</v>
      </c>
      <c r="AB62" t="s">
        <v>514</v>
      </c>
      <c r="AC62" t="b">
        <v>1</v>
      </c>
    </row>
    <row r="63" spans="1:29" ht="16" x14ac:dyDescent="0.2">
      <c r="A63" t="s">
        <v>1522</v>
      </c>
      <c r="B63" s="22"/>
      <c r="C63" s="19" t="str">
        <f t="shared" si="5"/>
        <v>0615061204</v>
      </c>
      <c r="D63" t="s">
        <v>1522</v>
      </c>
      <c r="E63" t="s">
        <v>2008</v>
      </c>
      <c r="F63" t="s">
        <v>200</v>
      </c>
      <c r="G63" t="s">
        <v>548</v>
      </c>
      <c r="H63" t="s">
        <v>202</v>
      </c>
      <c r="I63" t="s">
        <v>549</v>
      </c>
      <c r="J63" t="s">
        <v>1044</v>
      </c>
      <c r="L63" t="b">
        <v>0</v>
      </c>
      <c r="M63" t="s">
        <v>206</v>
      </c>
      <c r="N63" t="s">
        <v>206</v>
      </c>
      <c r="O63" t="s">
        <v>207</v>
      </c>
      <c r="P63" t="s">
        <v>116</v>
      </c>
      <c r="Q63" t="s">
        <v>209</v>
      </c>
      <c r="R63" t="s">
        <v>210</v>
      </c>
      <c r="S63" t="b">
        <v>0</v>
      </c>
      <c r="V63" t="b">
        <v>0</v>
      </c>
      <c r="Z63" t="b">
        <v>0</v>
      </c>
      <c r="AA63" t="b">
        <v>1</v>
      </c>
      <c r="AB63" t="s">
        <v>2010</v>
      </c>
      <c r="AC63" t="b">
        <v>1</v>
      </c>
    </row>
    <row r="64" spans="1:29" ht="16" x14ac:dyDescent="0.2">
      <c r="A64" t="s">
        <v>296</v>
      </c>
      <c r="B64" s="22"/>
      <c r="C64" s="19" t="str">
        <f t="shared" si="5"/>
        <v>0615061701</v>
      </c>
      <c r="D64" t="s">
        <v>296</v>
      </c>
      <c r="E64" t="s">
        <v>297</v>
      </c>
      <c r="F64" t="s">
        <v>298</v>
      </c>
      <c r="G64" t="s">
        <v>551</v>
      </c>
      <c r="H64" t="s">
        <v>202</v>
      </c>
      <c r="I64" t="s">
        <v>552</v>
      </c>
      <c r="J64" t="s">
        <v>301</v>
      </c>
      <c r="L64" t="b">
        <v>0</v>
      </c>
      <c r="M64" t="s">
        <v>206</v>
      </c>
      <c r="N64" t="s">
        <v>206</v>
      </c>
      <c r="O64" t="s">
        <v>207</v>
      </c>
      <c r="P64" t="s">
        <v>116</v>
      </c>
      <c r="Q64" t="s">
        <v>209</v>
      </c>
      <c r="R64" t="s">
        <v>210</v>
      </c>
      <c r="S64" t="b">
        <v>0</v>
      </c>
      <c r="V64" t="b">
        <v>0</v>
      </c>
      <c r="Z64" t="b">
        <v>0</v>
      </c>
      <c r="AA64" t="b">
        <v>0</v>
      </c>
      <c r="AB64" t="s">
        <v>302</v>
      </c>
      <c r="AC64" t="b">
        <v>1</v>
      </c>
    </row>
    <row r="65" spans="1:29" ht="16" x14ac:dyDescent="0.2">
      <c r="A65" t="s">
        <v>648</v>
      </c>
      <c r="B65" s="22"/>
      <c r="C65" s="19" t="str">
        <f t="shared" si="5"/>
        <v>0615130100</v>
      </c>
      <c r="D65" t="s">
        <v>648</v>
      </c>
      <c r="E65" t="s">
        <v>648</v>
      </c>
      <c r="F65" t="s">
        <v>649</v>
      </c>
      <c r="G65" t="s">
        <v>553</v>
      </c>
      <c r="H65" t="s">
        <v>202</v>
      </c>
      <c r="I65" t="s">
        <v>554</v>
      </c>
      <c r="J65" t="s">
        <v>486</v>
      </c>
      <c r="L65" t="b">
        <v>0</v>
      </c>
      <c r="M65" t="s">
        <v>238</v>
      </c>
      <c r="N65" t="s">
        <v>314</v>
      </c>
      <c r="O65" t="s">
        <v>207</v>
      </c>
      <c r="P65" t="s">
        <v>116</v>
      </c>
      <c r="Q65" t="s">
        <v>209</v>
      </c>
      <c r="R65" t="s">
        <v>210</v>
      </c>
      <c r="S65" t="b">
        <v>0</v>
      </c>
      <c r="V65" t="b">
        <v>0</v>
      </c>
      <c r="Z65" t="b">
        <v>0</v>
      </c>
      <c r="AA65" t="b">
        <v>0</v>
      </c>
      <c r="AB65" t="s">
        <v>652</v>
      </c>
      <c r="AC65" t="b">
        <v>1</v>
      </c>
    </row>
    <row r="66" spans="1:29" ht="16" x14ac:dyDescent="0.2">
      <c r="A66" t="s">
        <v>509</v>
      </c>
      <c r="B66" s="22"/>
      <c r="C66" s="19" t="str">
        <f t="shared" si="5"/>
        <v>0615130205</v>
      </c>
      <c r="D66" t="s">
        <v>509</v>
      </c>
      <c r="E66" t="s">
        <v>510</v>
      </c>
      <c r="F66" t="s">
        <v>511</v>
      </c>
      <c r="G66" t="s">
        <v>557</v>
      </c>
      <c r="H66" t="s">
        <v>202</v>
      </c>
      <c r="I66" t="s">
        <v>558</v>
      </c>
      <c r="J66" t="s">
        <v>384</v>
      </c>
      <c r="L66" t="b">
        <v>0</v>
      </c>
      <c r="M66" t="s">
        <v>238</v>
      </c>
      <c r="N66" t="s">
        <v>314</v>
      </c>
      <c r="O66" t="s">
        <v>207</v>
      </c>
      <c r="P66" t="s">
        <v>116</v>
      </c>
      <c r="Q66" t="s">
        <v>209</v>
      </c>
      <c r="R66" t="s">
        <v>210</v>
      </c>
      <c r="S66" t="b">
        <v>0</v>
      </c>
      <c r="V66" t="b">
        <v>0</v>
      </c>
      <c r="Z66" t="b">
        <v>0</v>
      </c>
      <c r="AA66" t="b">
        <v>0</v>
      </c>
      <c r="AB66" t="s">
        <v>514</v>
      </c>
      <c r="AC66" t="b">
        <v>1</v>
      </c>
    </row>
    <row r="67" spans="1:29" ht="16" x14ac:dyDescent="0.2">
      <c r="A67" t="s">
        <v>1119</v>
      </c>
      <c r="B67" s="22"/>
      <c r="C67" s="19" t="str">
        <f t="shared" si="5"/>
        <v>0615170300</v>
      </c>
      <c r="D67" t="s">
        <v>1119</v>
      </c>
      <c r="E67" t="s">
        <v>1120</v>
      </c>
      <c r="F67" t="s">
        <v>1116</v>
      </c>
      <c r="G67" t="s">
        <v>561</v>
      </c>
      <c r="H67" t="s">
        <v>202</v>
      </c>
      <c r="I67" t="s">
        <v>562</v>
      </c>
      <c r="J67" t="s">
        <v>301</v>
      </c>
      <c r="L67" t="b">
        <v>0</v>
      </c>
      <c r="M67" t="s">
        <v>564</v>
      </c>
      <c r="N67" t="s">
        <v>564</v>
      </c>
      <c r="O67" t="s">
        <v>207</v>
      </c>
      <c r="P67" t="s">
        <v>116</v>
      </c>
      <c r="Q67" t="s">
        <v>209</v>
      </c>
      <c r="R67" t="s">
        <v>210</v>
      </c>
      <c r="S67" t="b">
        <v>0</v>
      </c>
      <c r="V67" t="b">
        <v>0</v>
      </c>
      <c r="Z67" t="b">
        <v>0</v>
      </c>
      <c r="AA67" t="b">
        <v>0</v>
      </c>
      <c r="AB67" t="s">
        <v>652</v>
      </c>
      <c r="AC67" t="b">
        <v>1</v>
      </c>
    </row>
    <row r="68" spans="1:29" ht="16" x14ac:dyDescent="0.2">
      <c r="A68" t="s">
        <v>239</v>
      </c>
      <c r="B68" s="22"/>
      <c r="C68" s="19" t="str">
        <f t="shared" ref="C68:C75" si="6">CONCATENATE(B68,A68)</f>
        <v>0646010107</v>
      </c>
      <c r="D68" t="s">
        <v>239</v>
      </c>
      <c r="E68" t="s">
        <v>2008</v>
      </c>
      <c r="F68" t="s">
        <v>400</v>
      </c>
      <c r="G68" t="s">
        <v>236</v>
      </c>
      <c r="H68" t="s">
        <v>202</v>
      </c>
      <c r="I68" t="s">
        <v>565</v>
      </c>
      <c r="J68" t="s">
        <v>384</v>
      </c>
      <c r="L68" t="b">
        <v>0</v>
      </c>
      <c r="M68" t="s">
        <v>238</v>
      </c>
      <c r="N68" t="s">
        <v>314</v>
      </c>
      <c r="O68" t="s">
        <v>207</v>
      </c>
      <c r="P68" t="s">
        <v>116</v>
      </c>
      <c r="Q68" t="s">
        <v>209</v>
      </c>
      <c r="R68" t="s">
        <v>210</v>
      </c>
      <c r="S68" t="b">
        <v>0</v>
      </c>
      <c r="V68" t="b">
        <v>0</v>
      </c>
      <c r="Y68" t="s">
        <v>234</v>
      </c>
      <c r="Z68" t="b">
        <v>0</v>
      </c>
      <c r="AA68" t="b">
        <v>1</v>
      </c>
      <c r="AB68" t="s">
        <v>2010</v>
      </c>
      <c r="AC68" t="b">
        <v>1</v>
      </c>
    </row>
    <row r="69" spans="1:29" ht="16" x14ac:dyDescent="0.2">
      <c r="A69" t="s">
        <v>447</v>
      </c>
      <c r="B69" s="22"/>
      <c r="C69" s="19" t="str">
        <f t="shared" si="6"/>
        <v>0646020117</v>
      </c>
      <c r="D69" t="s">
        <v>447</v>
      </c>
      <c r="E69" t="s">
        <v>447</v>
      </c>
      <c r="F69" t="s">
        <v>448</v>
      </c>
      <c r="G69" t="s">
        <v>567</v>
      </c>
      <c r="H69" t="s">
        <v>202</v>
      </c>
      <c r="I69" t="s">
        <v>568</v>
      </c>
      <c r="J69" t="s">
        <v>384</v>
      </c>
      <c r="L69" t="b">
        <v>0</v>
      </c>
      <c r="M69" t="s">
        <v>238</v>
      </c>
      <c r="N69" t="s">
        <v>314</v>
      </c>
      <c r="O69" t="s">
        <v>207</v>
      </c>
      <c r="P69" t="s">
        <v>116</v>
      </c>
      <c r="Q69" t="s">
        <v>209</v>
      </c>
      <c r="R69" t="s">
        <v>210</v>
      </c>
      <c r="S69" t="b">
        <v>0</v>
      </c>
      <c r="V69" t="b">
        <v>0</v>
      </c>
      <c r="Z69" t="b">
        <v>0</v>
      </c>
      <c r="AA69" t="b">
        <v>0</v>
      </c>
      <c r="AB69" t="s">
        <v>232</v>
      </c>
      <c r="AC69" t="b">
        <v>1</v>
      </c>
    </row>
    <row r="70" spans="1:29" ht="16" x14ac:dyDescent="0.2">
      <c r="A70" t="s">
        <v>699</v>
      </c>
      <c r="B70" s="22"/>
      <c r="C70" s="19" t="str">
        <f t="shared" si="6"/>
        <v>0646030202</v>
      </c>
      <c r="D70" t="s">
        <v>699</v>
      </c>
      <c r="E70" t="s">
        <v>699</v>
      </c>
      <c r="F70" t="s">
        <v>693</v>
      </c>
      <c r="G70" t="s">
        <v>572</v>
      </c>
      <c r="H70" t="s">
        <v>202</v>
      </c>
      <c r="I70" t="s">
        <v>573</v>
      </c>
      <c r="J70" t="s">
        <v>384</v>
      </c>
      <c r="L70" t="b">
        <v>0</v>
      </c>
      <c r="M70" t="s">
        <v>238</v>
      </c>
      <c r="N70" t="s">
        <v>314</v>
      </c>
      <c r="O70" t="s">
        <v>207</v>
      </c>
      <c r="P70" t="s">
        <v>116</v>
      </c>
      <c r="Q70" t="s">
        <v>209</v>
      </c>
      <c r="R70" t="s">
        <v>210</v>
      </c>
      <c r="S70" t="b">
        <v>0</v>
      </c>
      <c r="V70" t="b">
        <v>0</v>
      </c>
      <c r="Z70" t="b">
        <v>0</v>
      </c>
      <c r="AA70" t="b">
        <v>0</v>
      </c>
      <c r="AC70" t="b">
        <v>1</v>
      </c>
    </row>
    <row r="71" spans="1:29" ht="16" x14ac:dyDescent="0.2">
      <c r="A71" t="s">
        <v>692</v>
      </c>
      <c r="B71" s="22"/>
      <c r="C71" s="19" t="str">
        <f t="shared" si="6"/>
        <v>0646030204</v>
      </c>
      <c r="D71" t="s">
        <v>692</v>
      </c>
      <c r="E71" t="s">
        <v>692</v>
      </c>
      <c r="F71" t="s">
        <v>693</v>
      </c>
      <c r="G71" t="s">
        <v>575</v>
      </c>
      <c r="H71" t="s">
        <v>202</v>
      </c>
      <c r="I71" t="s">
        <v>576</v>
      </c>
      <c r="J71" t="s">
        <v>486</v>
      </c>
      <c r="L71" t="b">
        <v>0</v>
      </c>
      <c r="M71" t="s">
        <v>238</v>
      </c>
      <c r="N71" t="s">
        <v>314</v>
      </c>
      <c r="O71" t="s">
        <v>207</v>
      </c>
      <c r="P71" t="s">
        <v>116</v>
      </c>
      <c r="Q71" t="s">
        <v>209</v>
      </c>
      <c r="R71" t="s">
        <v>210</v>
      </c>
      <c r="S71" t="b">
        <v>0</v>
      </c>
      <c r="V71" t="b">
        <v>0</v>
      </c>
      <c r="Z71" t="b">
        <v>0</v>
      </c>
      <c r="AA71" t="b">
        <v>0</v>
      </c>
      <c r="AC71" t="b">
        <v>1</v>
      </c>
    </row>
    <row r="72" spans="1:29" ht="16" x14ac:dyDescent="0.2">
      <c r="A72" t="s">
        <v>1595</v>
      </c>
      <c r="B72" s="22"/>
      <c r="C72" s="19" t="str">
        <f t="shared" si="6"/>
        <v>0646030208</v>
      </c>
      <c r="D72" t="s">
        <v>1595</v>
      </c>
      <c r="E72" t="s">
        <v>2008</v>
      </c>
      <c r="F72" t="s">
        <v>693</v>
      </c>
      <c r="G72" t="s">
        <v>579</v>
      </c>
      <c r="H72" t="s">
        <v>202</v>
      </c>
      <c r="I72" t="s">
        <v>580</v>
      </c>
      <c r="J72" t="s">
        <v>328</v>
      </c>
      <c r="L72" t="b">
        <v>0</v>
      </c>
      <c r="M72" t="s">
        <v>238</v>
      </c>
      <c r="N72" t="s">
        <v>314</v>
      </c>
      <c r="O72" t="s">
        <v>207</v>
      </c>
      <c r="P72" t="s">
        <v>116</v>
      </c>
      <c r="Q72" t="s">
        <v>209</v>
      </c>
      <c r="R72" t="s">
        <v>210</v>
      </c>
      <c r="S72" t="b">
        <v>0</v>
      </c>
      <c r="V72" t="b">
        <v>0</v>
      </c>
      <c r="Z72" t="b">
        <v>0</v>
      </c>
      <c r="AA72" t="b">
        <v>1</v>
      </c>
      <c r="AB72" t="s">
        <v>2010</v>
      </c>
      <c r="AC72" t="b">
        <v>1</v>
      </c>
    </row>
    <row r="73" spans="1:29" ht="16" x14ac:dyDescent="0.2">
      <c r="A73" t="s">
        <v>689</v>
      </c>
      <c r="B73" s="22"/>
      <c r="C73" s="19" t="str">
        <f t="shared" si="6"/>
        <v>0646030302</v>
      </c>
      <c r="D73" t="s">
        <v>689</v>
      </c>
      <c r="E73" t="s">
        <v>689</v>
      </c>
      <c r="F73" t="s">
        <v>667</v>
      </c>
      <c r="G73" t="s">
        <v>584</v>
      </c>
      <c r="H73" t="s">
        <v>202</v>
      </c>
      <c r="I73" t="s">
        <v>585</v>
      </c>
      <c r="J73" t="s">
        <v>486</v>
      </c>
      <c r="L73" t="b">
        <v>0</v>
      </c>
      <c r="M73" t="s">
        <v>564</v>
      </c>
      <c r="N73" t="s">
        <v>564</v>
      </c>
      <c r="O73" t="s">
        <v>207</v>
      </c>
      <c r="P73" t="s">
        <v>116</v>
      </c>
      <c r="Q73" t="s">
        <v>209</v>
      </c>
      <c r="R73" t="s">
        <v>210</v>
      </c>
      <c r="S73" t="b">
        <v>0</v>
      </c>
      <c r="V73" t="b">
        <v>0</v>
      </c>
      <c r="Y73" t="s">
        <v>586</v>
      </c>
      <c r="Z73" t="b">
        <v>0</v>
      </c>
      <c r="AA73" t="b">
        <v>0</v>
      </c>
      <c r="AB73" t="s">
        <v>514</v>
      </c>
      <c r="AC73" t="b">
        <v>1</v>
      </c>
    </row>
    <row r="74" spans="1:29" ht="16" x14ac:dyDescent="0.2">
      <c r="A74" t="s">
        <v>422</v>
      </c>
      <c r="B74" s="22"/>
      <c r="C74" s="19" t="str">
        <f t="shared" si="6"/>
        <v>0646040107</v>
      </c>
      <c r="D74" t="s">
        <v>422</v>
      </c>
      <c r="E74" t="s">
        <v>297</v>
      </c>
      <c r="F74" t="s">
        <v>423</v>
      </c>
      <c r="G74" t="s">
        <v>588</v>
      </c>
      <c r="H74" t="s">
        <v>202</v>
      </c>
      <c r="I74" t="s">
        <v>589</v>
      </c>
      <c r="J74" t="s">
        <v>426</v>
      </c>
      <c r="L74" t="b">
        <v>0</v>
      </c>
      <c r="M74" t="s">
        <v>238</v>
      </c>
      <c r="N74" t="s">
        <v>314</v>
      </c>
      <c r="O74" t="s">
        <v>207</v>
      </c>
      <c r="P74" t="s">
        <v>116</v>
      </c>
      <c r="Q74" t="s">
        <v>209</v>
      </c>
      <c r="R74" t="s">
        <v>210</v>
      </c>
      <c r="S74" t="b">
        <v>0</v>
      </c>
      <c r="V74" t="b">
        <v>0</v>
      </c>
      <c r="Z74" t="b">
        <v>0</v>
      </c>
      <c r="AA74" t="b">
        <v>0</v>
      </c>
      <c r="AB74" t="s">
        <v>302</v>
      </c>
      <c r="AC74" t="b">
        <v>1</v>
      </c>
    </row>
    <row r="75" spans="1:29" ht="16" x14ac:dyDescent="0.2">
      <c r="A75" t="s">
        <v>410</v>
      </c>
      <c r="B75" s="22"/>
      <c r="C75" s="19" t="str">
        <f t="shared" si="6"/>
        <v>0646041502</v>
      </c>
      <c r="D75" t="s">
        <v>410</v>
      </c>
      <c r="E75" t="s">
        <v>410</v>
      </c>
      <c r="F75" t="s">
        <v>411</v>
      </c>
      <c r="G75" t="s">
        <v>592</v>
      </c>
      <c r="H75" t="s">
        <v>202</v>
      </c>
      <c r="I75" t="s">
        <v>593</v>
      </c>
      <c r="J75" t="s">
        <v>278</v>
      </c>
      <c r="L75" t="b">
        <v>0</v>
      </c>
      <c r="M75" t="s">
        <v>238</v>
      </c>
      <c r="N75" t="s">
        <v>314</v>
      </c>
      <c r="O75" t="s">
        <v>207</v>
      </c>
      <c r="P75" t="s">
        <v>116</v>
      </c>
      <c r="Q75" t="s">
        <v>209</v>
      </c>
      <c r="R75" t="s">
        <v>210</v>
      </c>
      <c r="S75" t="b">
        <v>0</v>
      </c>
      <c r="V75" t="b">
        <v>0</v>
      </c>
      <c r="Z75" t="b">
        <v>0</v>
      </c>
      <c r="AA75" t="b">
        <v>0</v>
      </c>
      <c r="AC75" t="b">
        <v>1</v>
      </c>
    </row>
    <row r="76" spans="1:29" ht="16" x14ac:dyDescent="0.2">
      <c r="A76" t="s">
        <v>427</v>
      </c>
      <c r="B76" s="22"/>
      <c r="C76" s="19" t="str">
        <f t="shared" ref="C76:C88" si="7">CONCATENATE(B76,A76)</f>
        <v>0646041506</v>
      </c>
      <c r="D76" t="s">
        <v>427</v>
      </c>
      <c r="E76" t="s">
        <v>427</v>
      </c>
      <c r="F76" t="s">
        <v>411</v>
      </c>
      <c r="G76" t="s">
        <v>597</v>
      </c>
      <c r="H76" t="s">
        <v>202</v>
      </c>
      <c r="I76" t="s">
        <v>598</v>
      </c>
      <c r="J76" t="s">
        <v>290</v>
      </c>
      <c r="L76" t="b">
        <v>0</v>
      </c>
      <c r="M76" t="s">
        <v>238</v>
      </c>
      <c r="N76" t="s">
        <v>314</v>
      </c>
      <c r="O76" t="s">
        <v>207</v>
      </c>
      <c r="P76" t="s">
        <v>116</v>
      </c>
      <c r="Q76" t="s">
        <v>209</v>
      </c>
      <c r="R76" t="s">
        <v>210</v>
      </c>
      <c r="S76" t="b">
        <v>0</v>
      </c>
      <c r="V76" t="b">
        <v>0</v>
      </c>
      <c r="Z76" t="b">
        <v>0</v>
      </c>
      <c r="AA76" t="b">
        <v>0</v>
      </c>
      <c r="AB76" t="s">
        <v>430</v>
      </c>
      <c r="AC76" t="b">
        <v>1</v>
      </c>
    </row>
    <row r="77" spans="1:29" ht="16" x14ac:dyDescent="0.2">
      <c r="A77" t="s">
        <v>878</v>
      </c>
      <c r="B77" s="22"/>
      <c r="C77" s="19" t="str">
        <f t="shared" si="7"/>
        <v>0646050200</v>
      </c>
      <c r="D77" t="s">
        <v>878</v>
      </c>
      <c r="E77" t="s">
        <v>602</v>
      </c>
      <c r="F77" t="s">
        <v>778</v>
      </c>
      <c r="G77" t="s">
        <v>600</v>
      </c>
      <c r="H77" t="s">
        <v>202</v>
      </c>
      <c r="I77" t="s">
        <v>601</v>
      </c>
      <c r="J77" t="s">
        <v>301</v>
      </c>
      <c r="L77" t="b">
        <v>0</v>
      </c>
      <c r="M77" t="s">
        <v>238</v>
      </c>
      <c r="N77" t="s">
        <v>314</v>
      </c>
      <c r="O77" t="s">
        <v>207</v>
      </c>
      <c r="P77" t="s">
        <v>116</v>
      </c>
      <c r="Q77" t="s">
        <v>209</v>
      </c>
      <c r="R77" t="s">
        <v>210</v>
      </c>
      <c r="S77" t="b">
        <v>0</v>
      </c>
      <c r="V77" t="b">
        <v>0</v>
      </c>
      <c r="Y77" t="s">
        <v>602</v>
      </c>
      <c r="Z77" t="b">
        <v>0</v>
      </c>
      <c r="AA77" t="b">
        <v>0</v>
      </c>
      <c r="AC77" t="b">
        <v>1</v>
      </c>
    </row>
    <row r="78" spans="1:29" ht="16" x14ac:dyDescent="0.2">
      <c r="A78" t="s">
        <v>1041</v>
      </c>
      <c r="B78" s="22"/>
      <c r="C78" s="19" t="str">
        <f t="shared" si="7"/>
        <v>0646050312</v>
      </c>
      <c r="D78" t="s">
        <v>1041</v>
      </c>
      <c r="E78" t="s">
        <v>1041</v>
      </c>
      <c r="F78" t="s">
        <v>882</v>
      </c>
      <c r="G78" t="s">
        <v>605</v>
      </c>
      <c r="H78" t="s">
        <v>202</v>
      </c>
      <c r="I78" t="s">
        <v>606</v>
      </c>
      <c r="J78" t="s">
        <v>1044</v>
      </c>
      <c r="L78" t="b">
        <v>0</v>
      </c>
      <c r="M78" t="s">
        <v>238</v>
      </c>
      <c r="N78" t="s">
        <v>314</v>
      </c>
      <c r="O78" t="s">
        <v>207</v>
      </c>
      <c r="P78" t="s">
        <v>116</v>
      </c>
      <c r="Q78" t="s">
        <v>209</v>
      </c>
      <c r="R78" t="s">
        <v>210</v>
      </c>
      <c r="S78" t="b">
        <v>0</v>
      </c>
      <c r="V78" t="b">
        <v>0</v>
      </c>
      <c r="Y78" t="s">
        <v>607</v>
      </c>
      <c r="Z78" t="b">
        <v>0</v>
      </c>
      <c r="AA78" t="b">
        <v>0</v>
      </c>
      <c r="AB78" t="s">
        <v>232</v>
      </c>
      <c r="AC78" t="b">
        <v>1</v>
      </c>
    </row>
    <row r="79" spans="1:29" ht="16" x14ac:dyDescent="0.2">
      <c r="A79" t="s">
        <v>1000</v>
      </c>
      <c r="B79" s="22"/>
      <c r="C79" s="19" t="str">
        <f t="shared" si="7"/>
        <v>0647000002</v>
      </c>
      <c r="D79" t="s">
        <v>1000</v>
      </c>
      <c r="E79" t="s">
        <v>1000</v>
      </c>
      <c r="F79" t="s">
        <v>1001</v>
      </c>
      <c r="G79" t="s">
        <v>610</v>
      </c>
      <c r="H79" t="s">
        <v>202</v>
      </c>
      <c r="I79" t="s">
        <v>611</v>
      </c>
      <c r="J79" t="s">
        <v>1004</v>
      </c>
      <c r="L79" t="b">
        <v>0</v>
      </c>
      <c r="M79" t="s">
        <v>564</v>
      </c>
      <c r="N79" t="s">
        <v>564</v>
      </c>
      <c r="O79" t="s">
        <v>207</v>
      </c>
      <c r="P79" t="s">
        <v>116</v>
      </c>
      <c r="Q79" t="s">
        <v>209</v>
      </c>
      <c r="R79" t="s">
        <v>210</v>
      </c>
      <c r="S79" t="b">
        <v>0</v>
      </c>
      <c r="V79" t="b">
        <v>0</v>
      </c>
      <c r="Z79" t="b">
        <v>0</v>
      </c>
      <c r="AA79" t="b">
        <v>0</v>
      </c>
      <c r="AB79" t="s">
        <v>226</v>
      </c>
      <c r="AC79" t="b">
        <v>1</v>
      </c>
    </row>
    <row r="80" spans="1:29" ht="16" x14ac:dyDescent="0.2">
      <c r="A80" t="s">
        <v>702</v>
      </c>
      <c r="B80" s="22"/>
      <c r="C80" s="19" t="str">
        <f t="shared" si="7"/>
        <v>0647010106</v>
      </c>
      <c r="D80" t="s">
        <v>702</v>
      </c>
      <c r="E80" t="s">
        <v>702</v>
      </c>
      <c r="F80" t="s">
        <v>703</v>
      </c>
      <c r="G80" t="s">
        <v>614</v>
      </c>
      <c r="H80" t="s">
        <v>202</v>
      </c>
      <c r="I80" t="s">
        <v>615</v>
      </c>
      <c r="J80" t="s">
        <v>328</v>
      </c>
      <c r="L80" t="b">
        <v>0</v>
      </c>
      <c r="M80" t="s">
        <v>238</v>
      </c>
      <c r="N80" t="s">
        <v>314</v>
      </c>
      <c r="O80" t="s">
        <v>207</v>
      </c>
      <c r="P80" t="s">
        <v>116</v>
      </c>
      <c r="Q80" t="s">
        <v>209</v>
      </c>
      <c r="R80" t="s">
        <v>210</v>
      </c>
      <c r="S80" t="b">
        <v>0</v>
      </c>
      <c r="V80" t="b">
        <v>0</v>
      </c>
      <c r="Z80" t="b">
        <v>0</v>
      </c>
      <c r="AA80" t="b">
        <v>0</v>
      </c>
      <c r="AB80" t="s">
        <v>232</v>
      </c>
      <c r="AC80" t="b">
        <v>1</v>
      </c>
    </row>
    <row r="81" spans="1:29" ht="16" x14ac:dyDescent="0.2">
      <c r="A81" t="s">
        <v>1612</v>
      </c>
      <c r="B81" s="22"/>
      <c r="C81" s="19" t="str">
        <f t="shared" si="7"/>
        <v>0647010306</v>
      </c>
      <c r="D81" t="s">
        <v>1612</v>
      </c>
      <c r="E81" t="s">
        <v>2008</v>
      </c>
      <c r="F81" t="s">
        <v>338</v>
      </c>
      <c r="G81" t="s">
        <v>617</v>
      </c>
      <c r="H81" t="s">
        <v>202</v>
      </c>
      <c r="I81" t="s">
        <v>618</v>
      </c>
      <c r="J81" t="s">
        <v>2011</v>
      </c>
      <c r="L81" t="b">
        <v>0</v>
      </c>
      <c r="M81" t="s">
        <v>205</v>
      </c>
      <c r="N81" t="s">
        <v>246</v>
      </c>
      <c r="O81" t="s">
        <v>207</v>
      </c>
      <c r="P81" t="s">
        <v>116</v>
      </c>
      <c r="Q81" t="s">
        <v>209</v>
      </c>
      <c r="R81" t="s">
        <v>210</v>
      </c>
      <c r="S81" t="b">
        <v>0</v>
      </c>
      <c r="V81" t="b">
        <v>0</v>
      </c>
      <c r="Z81" t="b">
        <v>0</v>
      </c>
      <c r="AA81" t="b">
        <v>1</v>
      </c>
      <c r="AB81" t="s">
        <v>2010</v>
      </c>
      <c r="AC81" t="b">
        <v>1</v>
      </c>
    </row>
    <row r="82" spans="1:29" ht="16" x14ac:dyDescent="0.2">
      <c r="A82" t="s">
        <v>940</v>
      </c>
      <c r="B82" s="22"/>
      <c r="C82" s="19" t="str">
        <f t="shared" si="7"/>
        <v>0647010604</v>
      </c>
      <c r="D82" t="s">
        <v>940</v>
      </c>
      <c r="E82" t="s">
        <v>940</v>
      </c>
      <c r="F82" t="s">
        <v>937</v>
      </c>
      <c r="G82" t="s">
        <v>620</v>
      </c>
      <c r="H82" t="s">
        <v>202</v>
      </c>
      <c r="I82" t="s">
        <v>621</v>
      </c>
      <c r="J82" t="s">
        <v>384</v>
      </c>
      <c r="L82" t="b">
        <v>0</v>
      </c>
      <c r="M82" t="s">
        <v>206</v>
      </c>
      <c r="N82" t="s">
        <v>206</v>
      </c>
      <c r="O82" t="s">
        <v>207</v>
      </c>
      <c r="P82" t="s">
        <v>116</v>
      </c>
      <c r="Q82" t="s">
        <v>209</v>
      </c>
      <c r="R82" t="s">
        <v>210</v>
      </c>
      <c r="S82" t="b">
        <v>0</v>
      </c>
      <c r="V82" t="b">
        <v>0</v>
      </c>
      <c r="Z82" t="b">
        <v>0</v>
      </c>
      <c r="AA82" t="b">
        <v>0</v>
      </c>
      <c r="AB82" t="s">
        <v>226</v>
      </c>
      <c r="AC82" t="b">
        <v>1</v>
      </c>
    </row>
    <row r="83" spans="1:29" ht="16" x14ac:dyDescent="0.2">
      <c r="A83" t="s">
        <v>857</v>
      </c>
      <c r="B83" s="22"/>
      <c r="C83" s="19" t="str">
        <f t="shared" si="7"/>
        <v>0647030201</v>
      </c>
      <c r="D83" t="s">
        <v>857</v>
      </c>
      <c r="E83" t="s">
        <v>857</v>
      </c>
      <c r="F83" t="s">
        <v>846</v>
      </c>
      <c r="G83" t="s">
        <v>624</v>
      </c>
      <c r="H83" t="s">
        <v>202</v>
      </c>
      <c r="I83" t="s">
        <v>625</v>
      </c>
      <c r="J83" t="s">
        <v>594</v>
      </c>
      <c r="L83" t="b">
        <v>0</v>
      </c>
      <c r="M83" t="s">
        <v>626</v>
      </c>
      <c r="N83" t="s">
        <v>345</v>
      </c>
      <c r="O83" t="s">
        <v>207</v>
      </c>
      <c r="P83" t="s">
        <v>116</v>
      </c>
      <c r="Q83" t="s">
        <v>209</v>
      </c>
      <c r="R83" t="s">
        <v>210</v>
      </c>
      <c r="S83" t="b">
        <v>0</v>
      </c>
      <c r="V83" t="b">
        <v>0</v>
      </c>
      <c r="Y83" t="s">
        <v>627</v>
      </c>
      <c r="Z83" t="b">
        <v>0</v>
      </c>
      <c r="AA83" t="b">
        <v>0</v>
      </c>
      <c r="AB83" t="s">
        <v>372</v>
      </c>
      <c r="AC83" t="b">
        <v>1</v>
      </c>
    </row>
    <row r="84" spans="1:29" ht="16" x14ac:dyDescent="0.2">
      <c r="A84" t="s">
        <v>866</v>
      </c>
      <c r="B84" s="22"/>
      <c r="C84" s="19" t="str">
        <f t="shared" si="7"/>
        <v>0647030300</v>
      </c>
      <c r="D84" t="s">
        <v>866</v>
      </c>
      <c r="E84" t="s">
        <v>866</v>
      </c>
      <c r="F84" t="s">
        <v>732</v>
      </c>
      <c r="G84" t="s">
        <v>630</v>
      </c>
      <c r="H84" t="s">
        <v>202</v>
      </c>
      <c r="I84" t="s">
        <v>631</v>
      </c>
      <c r="J84" t="s">
        <v>371</v>
      </c>
      <c r="L84" t="b">
        <v>0</v>
      </c>
      <c r="M84" t="s">
        <v>206</v>
      </c>
      <c r="N84" t="s">
        <v>206</v>
      </c>
      <c r="O84" t="s">
        <v>207</v>
      </c>
      <c r="P84" t="s">
        <v>116</v>
      </c>
      <c r="Q84" t="s">
        <v>209</v>
      </c>
      <c r="R84" t="s">
        <v>210</v>
      </c>
      <c r="S84" t="b">
        <v>0</v>
      </c>
      <c r="V84" t="b">
        <v>0</v>
      </c>
      <c r="Z84" t="b">
        <v>0</v>
      </c>
      <c r="AA84" t="b">
        <v>0</v>
      </c>
      <c r="AC84" t="b">
        <v>1</v>
      </c>
    </row>
    <row r="85" spans="1:29" ht="16" x14ac:dyDescent="0.2">
      <c r="A85" t="s">
        <v>978</v>
      </c>
      <c r="B85" s="22"/>
      <c r="C85" s="19" t="str">
        <f t="shared" si="7"/>
        <v>0647030302</v>
      </c>
      <c r="D85" t="s">
        <v>978</v>
      </c>
      <c r="E85" t="s">
        <v>978</v>
      </c>
      <c r="F85" t="s">
        <v>732</v>
      </c>
      <c r="G85" t="s">
        <v>633</v>
      </c>
      <c r="H85" t="s">
        <v>202</v>
      </c>
      <c r="I85" t="s">
        <v>634</v>
      </c>
      <c r="J85" t="s">
        <v>371</v>
      </c>
      <c r="L85" t="b">
        <v>0</v>
      </c>
      <c r="M85" t="s">
        <v>206</v>
      </c>
      <c r="N85" t="s">
        <v>206</v>
      </c>
      <c r="O85" t="s">
        <v>207</v>
      </c>
      <c r="P85" t="s">
        <v>116</v>
      </c>
      <c r="Q85" t="s">
        <v>209</v>
      </c>
      <c r="R85" t="s">
        <v>210</v>
      </c>
      <c r="S85" t="b">
        <v>0</v>
      </c>
      <c r="V85" t="b">
        <v>0</v>
      </c>
      <c r="Z85" t="b">
        <v>0</v>
      </c>
      <c r="AA85" t="b">
        <v>0</v>
      </c>
      <c r="AC85" t="b">
        <v>1</v>
      </c>
    </row>
    <row r="86" spans="1:29" ht="16" x14ac:dyDescent="0.2">
      <c r="A86" t="s">
        <v>869</v>
      </c>
      <c r="B86" s="22"/>
      <c r="C86" s="19" t="str">
        <f t="shared" si="7"/>
        <v>0647030303</v>
      </c>
      <c r="D86" t="s">
        <v>869</v>
      </c>
      <c r="E86" t="s">
        <v>869</v>
      </c>
      <c r="F86" t="s">
        <v>732</v>
      </c>
      <c r="G86" t="s">
        <v>637</v>
      </c>
      <c r="H86" t="s">
        <v>202</v>
      </c>
      <c r="I86" t="s">
        <v>638</v>
      </c>
      <c r="J86" t="s">
        <v>328</v>
      </c>
      <c r="L86" t="b">
        <v>0</v>
      </c>
      <c r="M86" t="s">
        <v>206</v>
      </c>
      <c r="N86" t="s">
        <v>206</v>
      </c>
      <c r="O86" t="s">
        <v>207</v>
      </c>
      <c r="P86" t="s">
        <v>116</v>
      </c>
      <c r="Q86" t="s">
        <v>209</v>
      </c>
      <c r="R86" t="s">
        <v>210</v>
      </c>
      <c r="S86" t="b">
        <v>0</v>
      </c>
      <c r="V86" t="b">
        <v>0</v>
      </c>
      <c r="Z86" t="b">
        <v>0</v>
      </c>
      <c r="AA86" t="b">
        <v>0</v>
      </c>
      <c r="AC86" t="b">
        <v>1</v>
      </c>
    </row>
    <row r="87" spans="1:29" ht="16" x14ac:dyDescent="0.2">
      <c r="A87" t="s">
        <v>872</v>
      </c>
      <c r="B87" s="22"/>
      <c r="C87" s="19" t="str">
        <f t="shared" si="7"/>
        <v>0647030304</v>
      </c>
      <c r="D87" t="s">
        <v>872</v>
      </c>
      <c r="E87" t="s">
        <v>872</v>
      </c>
      <c r="F87" t="s">
        <v>732</v>
      </c>
      <c r="G87" t="s">
        <v>641</v>
      </c>
      <c r="H87" t="s">
        <v>202</v>
      </c>
      <c r="I87" t="s">
        <v>642</v>
      </c>
      <c r="J87" t="s">
        <v>301</v>
      </c>
      <c r="L87" t="b">
        <v>0</v>
      </c>
      <c r="M87" t="s">
        <v>206</v>
      </c>
      <c r="N87" t="s">
        <v>206</v>
      </c>
      <c r="O87" t="s">
        <v>207</v>
      </c>
      <c r="P87" t="s">
        <v>116</v>
      </c>
      <c r="Q87" t="s">
        <v>209</v>
      </c>
      <c r="R87" t="s">
        <v>210</v>
      </c>
      <c r="S87" t="b">
        <v>0</v>
      </c>
      <c r="V87" t="b">
        <v>0</v>
      </c>
      <c r="Z87" t="b">
        <v>0</v>
      </c>
      <c r="AA87" t="b">
        <v>0</v>
      </c>
      <c r="AC87" t="b">
        <v>1</v>
      </c>
    </row>
    <row r="88" spans="1:29" ht="16" x14ac:dyDescent="0.2">
      <c r="A88" t="s">
        <v>984</v>
      </c>
      <c r="B88" s="22"/>
      <c r="C88" s="19" t="str">
        <f t="shared" si="7"/>
        <v>0647030305</v>
      </c>
      <c r="D88" t="s">
        <v>984</v>
      </c>
      <c r="E88" t="s">
        <v>984</v>
      </c>
      <c r="F88" t="s">
        <v>732</v>
      </c>
      <c r="G88" t="s">
        <v>646</v>
      </c>
      <c r="H88" t="s">
        <v>202</v>
      </c>
      <c r="I88" t="s">
        <v>647</v>
      </c>
      <c r="J88" t="s">
        <v>328</v>
      </c>
      <c r="L88" t="b">
        <v>0</v>
      </c>
      <c r="M88" t="s">
        <v>206</v>
      </c>
      <c r="N88" t="s">
        <v>206</v>
      </c>
      <c r="O88" t="s">
        <v>207</v>
      </c>
      <c r="P88" t="s">
        <v>116</v>
      </c>
      <c r="Q88" t="s">
        <v>209</v>
      </c>
      <c r="R88" t="s">
        <v>210</v>
      </c>
      <c r="S88" t="b">
        <v>0</v>
      </c>
      <c r="V88" t="b">
        <v>0</v>
      </c>
      <c r="Z88" t="b">
        <v>0</v>
      </c>
      <c r="AA88" t="b">
        <v>0</v>
      </c>
      <c r="AC88" t="b">
        <v>1</v>
      </c>
    </row>
    <row r="89" spans="1:29" ht="16" x14ac:dyDescent="0.2">
      <c r="A89" t="s">
        <v>987</v>
      </c>
      <c r="B89" s="22"/>
      <c r="C89" s="19" t="str">
        <f t="shared" ref="C89:C100" si="8">CONCATENATE(B89,A89)</f>
        <v>0647030306</v>
      </c>
      <c r="D89" t="s">
        <v>987</v>
      </c>
      <c r="E89" t="s">
        <v>987</v>
      </c>
      <c r="F89" t="s">
        <v>732</v>
      </c>
      <c r="G89" t="s">
        <v>650</v>
      </c>
      <c r="H89" t="s">
        <v>202</v>
      </c>
      <c r="I89" t="s">
        <v>651</v>
      </c>
      <c r="J89" t="s">
        <v>301</v>
      </c>
      <c r="L89" t="b">
        <v>0</v>
      </c>
      <c r="M89" t="s">
        <v>206</v>
      </c>
      <c r="N89" t="s">
        <v>206</v>
      </c>
      <c r="O89" t="s">
        <v>207</v>
      </c>
      <c r="P89" t="s">
        <v>116</v>
      </c>
      <c r="Q89" t="s">
        <v>209</v>
      </c>
      <c r="R89" t="s">
        <v>210</v>
      </c>
      <c r="S89" t="b">
        <v>0</v>
      </c>
      <c r="V89" t="b">
        <v>0</v>
      </c>
      <c r="Z89" t="b">
        <v>0</v>
      </c>
      <c r="AA89" t="b">
        <v>0</v>
      </c>
      <c r="AC89" t="b">
        <v>1</v>
      </c>
    </row>
    <row r="90" spans="1:29" ht="16" x14ac:dyDescent="0.2">
      <c r="A90" t="s">
        <v>900</v>
      </c>
      <c r="B90" s="22"/>
      <c r="C90" s="19" t="str">
        <f t="shared" si="8"/>
        <v>0647040808</v>
      </c>
      <c r="D90" t="s">
        <v>900</v>
      </c>
      <c r="E90" t="s">
        <v>900</v>
      </c>
      <c r="F90" t="s">
        <v>901</v>
      </c>
      <c r="G90" t="s">
        <v>654</v>
      </c>
      <c r="H90" t="s">
        <v>202</v>
      </c>
      <c r="I90" t="s">
        <v>655</v>
      </c>
      <c r="J90" t="s">
        <v>290</v>
      </c>
      <c r="L90" t="b">
        <v>0</v>
      </c>
      <c r="M90" t="s">
        <v>206</v>
      </c>
      <c r="N90" t="s">
        <v>206</v>
      </c>
      <c r="O90" t="s">
        <v>207</v>
      </c>
      <c r="P90" t="s">
        <v>116</v>
      </c>
      <c r="Q90" t="s">
        <v>209</v>
      </c>
      <c r="R90" t="s">
        <v>210</v>
      </c>
      <c r="S90" t="b">
        <v>0</v>
      </c>
      <c r="V90" t="b">
        <v>0</v>
      </c>
      <c r="Y90" t="s">
        <v>656</v>
      </c>
      <c r="Z90" t="b">
        <v>0</v>
      </c>
      <c r="AA90" t="b">
        <v>0</v>
      </c>
      <c r="AB90" t="s">
        <v>514</v>
      </c>
      <c r="AC90" t="b">
        <v>1</v>
      </c>
    </row>
    <row r="91" spans="1:29" ht="16" x14ac:dyDescent="0.2">
      <c r="A91" t="s">
        <v>904</v>
      </c>
      <c r="B91" s="22"/>
      <c r="C91" s="19" t="str">
        <f t="shared" si="8"/>
        <v>0647040809</v>
      </c>
      <c r="D91" t="s">
        <v>904</v>
      </c>
      <c r="E91" t="s">
        <v>904</v>
      </c>
      <c r="F91" t="s">
        <v>901</v>
      </c>
      <c r="G91" t="s">
        <v>659</v>
      </c>
      <c r="H91" t="s">
        <v>202</v>
      </c>
      <c r="I91" t="s">
        <v>660</v>
      </c>
      <c r="J91" t="s">
        <v>328</v>
      </c>
      <c r="L91" t="b">
        <v>0</v>
      </c>
      <c r="M91" t="s">
        <v>206</v>
      </c>
      <c r="N91" t="s">
        <v>206</v>
      </c>
      <c r="O91" t="s">
        <v>207</v>
      </c>
      <c r="P91" t="s">
        <v>116</v>
      </c>
      <c r="Q91" t="s">
        <v>209</v>
      </c>
      <c r="R91" t="s">
        <v>210</v>
      </c>
      <c r="S91" t="b">
        <v>0</v>
      </c>
      <c r="V91" t="b">
        <v>0</v>
      </c>
      <c r="Y91" t="s">
        <v>661</v>
      </c>
      <c r="Z91" t="b">
        <v>0</v>
      </c>
      <c r="AA91" t="b">
        <v>0</v>
      </c>
      <c r="AB91" t="s">
        <v>514</v>
      </c>
      <c r="AC91" t="b">
        <v>1</v>
      </c>
    </row>
    <row r="92" spans="1:29" ht="16" x14ac:dyDescent="0.2">
      <c r="A92" t="s">
        <v>346</v>
      </c>
      <c r="B92" s="22"/>
      <c r="C92" s="19" t="str">
        <f t="shared" si="8"/>
        <v>0647060306</v>
      </c>
      <c r="D92" t="s">
        <v>346</v>
      </c>
      <c r="E92" t="s">
        <v>346</v>
      </c>
      <c r="F92" t="s">
        <v>342</v>
      </c>
      <c r="G92" t="s">
        <v>663</v>
      </c>
      <c r="H92" t="s">
        <v>202</v>
      </c>
      <c r="I92" t="s">
        <v>664</v>
      </c>
      <c r="J92" t="s">
        <v>349</v>
      </c>
      <c r="L92" t="b">
        <v>0</v>
      </c>
      <c r="M92" t="s">
        <v>626</v>
      </c>
      <c r="N92" t="s">
        <v>345</v>
      </c>
      <c r="O92" t="s">
        <v>207</v>
      </c>
      <c r="P92" t="s">
        <v>116</v>
      </c>
      <c r="Q92" t="s">
        <v>209</v>
      </c>
      <c r="R92" t="s">
        <v>210</v>
      </c>
      <c r="S92" t="b">
        <v>0</v>
      </c>
      <c r="V92" t="b">
        <v>0</v>
      </c>
      <c r="Y92" t="s">
        <v>665</v>
      </c>
      <c r="Z92" t="b">
        <v>0</v>
      </c>
      <c r="AA92" t="b">
        <v>0</v>
      </c>
      <c r="AB92" t="s">
        <v>226</v>
      </c>
      <c r="AC92" t="b">
        <v>1</v>
      </c>
    </row>
    <row r="93" spans="1:29" ht="16" x14ac:dyDescent="0.2">
      <c r="A93" t="s">
        <v>958</v>
      </c>
      <c r="B93" s="22"/>
      <c r="C93" s="19" t="str">
        <f t="shared" si="8"/>
        <v>0647060405</v>
      </c>
      <c r="D93" t="s">
        <v>958</v>
      </c>
      <c r="E93" t="s">
        <v>958</v>
      </c>
      <c r="F93" t="s">
        <v>351</v>
      </c>
      <c r="G93" t="s">
        <v>668</v>
      </c>
      <c r="H93" t="s">
        <v>202</v>
      </c>
      <c r="I93" t="s">
        <v>669</v>
      </c>
      <c r="J93" t="s">
        <v>594</v>
      </c>
      <c r="L93" t="b">
        <v>0</v>
      </c>
      <c r="M93" t="s">
        <v>626</v>
      </c>
      <c r="N93" t="s">
        <v>345</v>
      </c>
      <c r="O93" t="s">
        <v>207</v>
      </c>
      <c r="P93" t="s">
        <v>116</v>
      </c>
      <c r="Q93" t="s">
        <v>209</v>
      </c>
      <c r="R93" t="s">
        <v>210</v>
      </c>
      <c r="S93" t="b">
        <v>0</v>
      </c>
      <c r="V93" t="b">
        <v>0</v>
      </c>
      <c r="Z93" t="b">
        <v>0</v>
      </c>
      <c r="AA93" t="b">
        <v>0</v>
      </c>
      <c r="AC93" t="b">
        <v>1</v>
      </c>
    </row>
    <row r="94" spans="1:29" ht="16" x14ac:dyDescent="0.2">
      <c r="A94" t="s">
        <v>943</v>
      </c>
      <c r="B94" s="22"/>
      <c r="C94" s="19" t="str">
        <f t="shared" si="8"/>
        <v>0647060406</v>
      </c>
      <c r="D94" t="s">
        <v>943</v>
      </c>
      <c r="E94" t="s">
        <v>943</v>
      </c>
      <c r="F94" t="s">
        <v>351</v>
      </c>
      <c r="G94" t="s">
        <v>672</v>
      </c>
      <c r="H94" t="s">
        <v>202</v>
      </c>
      <c r="I94" t="s">
        <v>673</v>
      </c>
      <c r="J94" t="s">
        <v>946</v>
      </c>
      <c r="L94" t="b">
        <v>0</v>
      </c>
      <c r="M94" t="s">
        <v>626</v>
      </c>
      <c r="N94" t="s">
        <v>345</v>
      </c>
      <c r="O94" t="s">
        <v>207</v>
      </c>
      <c r="P94" t="s">
        <v>116</v>
      </c>
      <c r="Q94" t="s">
        <v>209</v>
      </c>
      <c r="R94" t="s">
        <v>210</v>
      </c>
      <c r="S94" t="b">
        <v>0</v>
      </c>
      <c r="V94" t="b">
        <v>0</v>
      </c>
      <c r="Z94" t="b">
        <v>0</v>
      </c>
      <c r="AA94" t="b">
        <v>0</v>
      </c>
      <c r="AC94" t="b">
        <v>1</v>
      </c>
    </row>
    <row r="95" spans="1:29" ht="16" x14ac:dyDescent="0.2">
      <c r="A95" t="s">
        <v>961</v>
      </c>
      <c r="B95" s="22"/>
      <c r="C95" s="19" t="str">
        <f t="shared" si="8"/>
        <v>0647060411</v>
      </c>
      <c r="D95" t="s">
        <v>961</v>
      </c>
      <c r="E95" t="s">
        <v>961</v>
      </c>
      <c r="F95" t="s">
        <v>351</v>
      </c>
      <c r="G95" t="s">
        <v>676</v>
      </c>
      <c r="H95" t="s">
        <v>202</v>
      </c>
      <c r="I95" t="s">
        <v>677</v>
      </c>
      <c r="J95" t="s">
        <v>278</v>
      </c>
      <c r="L95" t="b">
        <v>0</v>
      </c>
      <c r="M95" t="s">
        <v>626</v>
      </c>
      <c r="N95" t="s">
        <v>345</v>
      </c>
      <c r="O95" t="s">
        <v>207</v>
      </c>
      <c r="P95" t="s">
        <v>116</v>
      </c>
      <c r="Q95" t="s">
        <v>209</v>
      </c>
      <c r="R95" t="s">
        <v>210</v>
      </c>
      <c r="S95" t="b">
        <v>0</v>
      </c>
      <c r="V95" t="b">
        <v>0</v>
      </c>
      <c r="Z95" t="b">
        <v>0</v>
      </c>
      <c r="AA95" t="b">
        <v>0</v>
      </c>
      <c r="AC95" t="b">
        <v>1</v>
      </c>
    </row>
    <row r="96" spans="1:29" ht="16" x14ac:dyDescent="0.2">
      <c r="A96" t="s">
        <v>964</v>
      </c>
      <c r="B96" s="22"/>
      <c r="C96" s="19" t="str">
        <f t="shared" si="8"/>
        <v>0647060412</v>
      </c>
      <c r="D96" t="s">
        <v>964</v>
      </c>
      <c r="E96" t="s">
        <v>964</v>
      </c>
      <c r="F96" t="s">
        <v>351</v>
      </c>
      <c r="G96" t="s">
        <v>679</v>
      </c>
      <c r="H96" t="s">
        <v>202</v>
      </c>
      <c r="I96" t="s">
        <v>680</v>
      </c>
      <c r="J96" t="s">
        <v>328</v>
      </c>
      <c r="L96" t="b">
        <v>0</v>
      </c>
      <c r="M96" t="s">
        <v>626</v>
      </c>
      <c r="N96" t="s">
        <v>345</v>
      </c>
      <c r="O96" t="s">
        <v>207</v>
      </c>
      <c r="P96" t="s">
        <v>116</v>
      </c>
      <c r="Q96" t="s">
        <v>209</v>
      </c>
      <c r="R96" t="s">
        <v>210</v>
      </c>
      <c r="S96" t="b">
        <v>0</v>
      </c>
      <c r="V96" t="b">
        <v>0</v>
      </c>
      <c r="Z96" t="b">
        <v>0</v>
      </c>
      <c r="AA96" t="b">
        <v>0</v>
      </c>
      <c r="AC96" t="b">
        <v>1</v>
      </c>
    </row>
    <row r="97" spans="1:29" ht="16" x14ac:dyDescent="0.2">
      <c r="A97" t="s">
        <v>947</v>
      </c>
      <c r="B97" s="22"/>
      <c r="C97" s="19" t="str">
        <f t="shared" si="8"/>
        <v>0647060413</v>
      </c>
      <c r="D97" t="s">
        <v>947</v>
      </c>
      <c r="E97" t="s">
        <v>947</v>
      </c>
      <c r="F97" t="s">
        <v>351</v>
      </c>
      <c r="G97" t="s">
        <v>683</v>
      </c>
      <c r="H97" t="s">
        <v>202</v>
      </c>
      <c r="I97" t="s">
        <v>684</v>
      </c>
      <c r="J97" t="s">
        <v>496</v>
      </c>
      <c r="L97" t="b">
        <v>0</v>
      </c>
      <c r="M97" t="s">
        <v>626</v>
      </c>
      <c r="N97" t="s">
        <v>345</v>
      </c>
      <c r="O97" t="s">
        <v>207</v>
      </c>
      <c r="P97" t="s">
        <v>116</v>
      </c>
      <c r="Q97" t="s">
        <v>209</v>
      </c>
      <c r="R97" t="s">
        <v>210</v>
      </c>
      <c r="S97" t="b">
        <v>0</v>
      </c>
      <c r="V97" t="b">
        <v>0</v>
      </c>
      <c r="Z97" t="b">
        <v>0</v>
      </c>
      <c r="AA97" t="b">
        <v>0</v>
      </c>
      <c r="AC97" t="b">
        <v>1</v>
      </c>
    </row>
    <row r="98" spans="1:29" ht="16" x14ac:dyDescent="0.2">
      <c r="A98" t="s">
        <v>950</v>
      </c>
      <c r="B98" s="22"/>
      <c r="C98" s="19" t="str">
        <f t="shared" si="8"/>
        <v>0647060414</v>
      </c>
      <c r="D98" t="s">
        <v>950</v>
      </c>
      <c r="E98" t="s">
        <v>950</v>
      </c>
      <c r="F98" t="s">
        <v>351</v>
      </c>
      <c r="G98" t="s">
        <v>687</v>
      </c>
      <c r="H98" t="s">
        <v>202</v>
      </c>
      <c r="I98" t="s">
        <v>688</v>
      </c>
      <c r="J98" t="s">
        <v>953</v>
      </c>
      <c r="L98" t="b">
        <v>0</v>
      </c>
      <c r="M98" t="s">
        <v>626</v>
      </c>
      <c r="N98" t="s">
        <v>345</v>
      </c>
      <c r="O98" t="s">
        <v>207</v>
      </c>
      <c r="P98" t="s">
        <v>116</v>
      </c>
      <c r="Q98" t="s">
        <v>209</v>
      </c>
      <c r="R98" t="s">
        <v>210</v>
      </c>
      <c r="S98" t="b">
        <v>0</v>
      </c>
      <c r="V98" t="b">
        <v>0</v>
      </c>
      <c r="Z98" t="b">
        <v>0</v>
      </c>
      <c r="AA98" t="b">
        <v>0</v>
      </c>
      <c r="AC98" t="b">
        <v>1</v>
      </c>
    </row>
    <row r="99" spans="1:29" ht="16" x14ac:dyDescent="0.2">
      <c r="A99" t="s">
        <v>357</v>
      </c>
      <c r="B99" s="22"/>
      <c r="C99" s="19" t="str">
        <f t="shared" si="8"/>
        <v>0647060422</v>
      </c>
      <c r="D99" t="s">
        <v>357</v>
      </c>
      <c r="E99" t="s">
        <v>357</v>
      </c>
      <c r="F99" t="s">
        <v>351</v>
      </c>
      <c r="G99" t="s">
        <v>690</v>
      </c>
      <c r="H99" t="s">
        <v>202</v>
      </c>
      <c r="I99" t="s">
        <v>691</v>
      </c>
      <c r="J99" t="s">
        <v>301</v>
      </c>
      <c r="L99" t="b">
        <v>0</v>
      </c>
      <c r="M99" t="s">
        <v>626</v>
      </c>
      <c r="N99" t="s">
        <v>345</v>
      </c>
      <c r="O99" t="s">
        <v>207</v>
      </c>
      <c r="P99" t="s">
        <v>116</v>
      </c>
      <c r="Q99" t="s">
        <v>209</v>
      </c>
      <c r="R99" t="s">
        <v>210</v>
      </c>
      <c r="S99" t="b">
        <v>0</v>
      </c>
      <c r="V99" t="b">
        <v>0</v>
      </c>
      <c r="Z99" t="b">
        <v>0</v>
      </c>
      <c r="AA99" t="b">
        <v>0</v>
      </c>
      <c r="AB99" t="s">
        <v>226</v>
      </c>
      <c r="AC99" t="b">
        <v>1</v>
      </c>
    </row>
    <row r="100" spans="1:29" ht="16" x14ac:dyDescent="0.2">
      <c r="A100" t="s">
        <v>350</v>
      </c>
      <c r="B100" s="22"/>
      <c r="C100" s="19" t="str">
        <f t="shared" si="8"/>
        <v>0647060424</v>
      </c>
      <c r="D100" t="s">
        <v>350</v>
      </c>
      <c r="E100" t="s">
        <v>350</v>
      </c>
      <c r="F100" t="s">
        <v>351</v>
      </c>
      <c r="G100" t="s">
        <v>694</v>
      </c>
      <c r="H100" t="s">
        <v>202</v>
      </c>
      <c r="I100" t="s">
        <v>695</v>
      </c>
      <c r="J100" t="s">
        <v>328</v>
      </c>
      <c r="L100" t="b">
        <v>0</v>
      </c>
      <c r="M100" t="s">
        <v>626</v>
      </c>
      <c r="N100" t="s">
        <v>345</v>
      </c>
      <c r="O100" t="s">
        <v>207</v>
      </c>
      <c r="P100" t="s">
        <v>116</v>
      </c>
      <c r="Q100" t="s">
        <v>209</v>
      </c>
      <c r="R100" t="s">
        <v>210</v>
      </c>
      <c r="S100" t="b">
        <v>0</v>
      </c>
      <c r="V100" t="b">
        <v>0</v>
      </c>
      <c r="Z100" t="b">
        <v>0</v>
      </c>
      <c r="AA100" t="b">
        <v>0</v>
      </c>
      <c r="AB100" t="s">
        <v>226</v>
      </c>
      <c r="AC100" t="b">
        <v>1</v>
      </c>
    </row>
    <row r="101" spans="1:29" ht="16" x14ac:dyDescent="0.2">
      <c r="A101" t="s">
        <v>354</v>
      </c>
      <c r="B101" s="22"/>
      <c r="C101" s="19" t="str">
        <f t="shared" ref="C101:C113" si="9">CONCATENATE(B101,A101)</f>
        <v>0647060425</v>
      </c>
      <c r="D101" t="s">
        <v>354</v>
      </c>
      <c r="E101" t="s">
        <v>354</v>
      </c>
      <c r="F101" t="s">
        <v>351</v>
      </c>
      <c r="G101" t="s">
        <v>697</v>
      </c>
      <c r="H101" t="s">
        <v>202</v>
      </c>
      <c r="I101" t="s">
        <v>698</v>
      </c>
      <c r="J101" t="s">
        <v>328</v>
      </c>
      <c r="L101" t="b">
        <v>0</v>
      </c>
      <c r="M101" t="s">
        <v>626</v>
      </c>
      <c r="N101" t="s">
        <v>345</v>
      </c>
      <c r="O101" t="s">
        <v>207</v>
      </c>
      <c r="P101" t="s">
        <v>116</v>
      </c>
      <c r="Q101" t="s">
        <v>209</v>
      </c>
      <c r="R101" t="s">
        <v>210</v>
      </c>
      <c r="S101" t="b">
        <v>0</v>
      </c>
      <c r="V101" t="b">
        <v>0</v>
      </c>
      <c r="Z101" t="b">
        <v>0</v>
      </c>
      <c r="AA101" t="b">
        <v>0</v>
      </c>
      <c r="AB101" t="s">
        <v>226</v>
      </c>
      <c r="AC101" t="b">
        <v>1</v>
      </c>
    </row>
    <row r="102" spans="1:29" ht="16" x14ac:dyDescent="0.2">
      <c r="A102" t="s">
        <v>591</v>
      </c>
      <c r="B102" s="22"/>
      <c r="C102" s="19" t="str">
        <f t="shared" si="9"/>
        <v>0647060501</v>
      </c>
      <c r="D102" t="s">
        <v>591</v>
      </c>
      <c r="E102" t="s">
        <v>591</v>
      </c>
      <c r="F102" t="s">
        <v>583</v>
      </c>
      <c r="G102" t="s">
        <v>700</v>
      </c>
      <c r="H102" t="s">
        <v>202</v>
      </c>
      <c r="I102" t="s">
        <v>701</v>
      </c>
      <c r="J102" t="s">
        <v>594</v>
      </c>
      <c r="L102" t="b">
        <v>0</v>
      </c>
      <c r="M102" t="s">
        <v>626</v>
      </c>
      <c r="N102" t="s">
        <v>345</v>
      </c>
      <c r="O102" t="s">
        <v>207</v>
      </c>
      <c r="P102" t="s">
        <v>116</v>
      </c>
      <c r="Q102" t="s">
        <v>209</v>
      </c>
      <c r="R102" t="s">
        <v>210</v>
      </c>
      <c r="S102" t="b">
        <v>0</v>
      </c>
      <c r="V102" t="b">
        <v>0</v>
      </c>
      <c r="Z102" t="b">
        <v>0</v>
      </c>
      <c r="AA102" t="b">
        <v>0</v>
      </c>
      <c r="AC102" t="b">
        <v>1</v>
      </c>
    </row>
    <row r="103" spans="1:29" ht="16" x14ac:dyDescent="0.2">
      <c r="A103" t="s">
        <v>582</v>
      </c>
      <c r="B103" s="22"/>
      <c r="C103" s="19" t="str">
        <f t="shared" si="9"/>
        <v>0647060515</v>
      </c>
      <c r="D103" t="s">
        <v>582</v>
      </c>
      <c r="E103" t="s">
        <v>582</v>
      </c>
      <c r="F103" t="s">
        <v>583</v>
      </c>
      <c r="G103" t="s">
        <v>704</v>
      </c>
      <c r="H103" t="s">
        <v>202</v>
      </c>
      <c r="I103" t="s">
        <v>705</v>
      </c>
      <c r="J103" t="s">
        <v>301</v>
      </c>
      <c r="L103" t="b">
        <v>0</v>
      </c>
      <c r="M103" t="s">
        <v>626</v>
      </c>
      <c r="N103" t="s">
        <v>345</v>
      </c>
      <c r="O103" t="s">
        <v>207</v>
      </c>
      <c r="P103" t="s">
        <v>116</v>
      </c>
      <c r="Q103" t="s">
        <v>209</v>
      </c>
      <c r="R103" t="s">
        <v>210</v>
      </c>
      <c r="S103" t="b">
        <v>0</v>
      </c>
      <c r="V103" t="b">
        <v>0</v>
      </c>
      <c r="Z103" t="b">
        <v>0</v>
      </c>
      <c r="AA103" t="b">
        <v>0</v>
      </c>
      <c r="AB103" t="s">
        <v>226</v>
      </c>
      <c r="AC103" t="b">
        <v>1</v>
      </c>
    </row>
    <row r="104" spans="1:29" ht="16" x14ac:dyDescent="0.2">
      <c r="A104" t="s">
        <v>1056</v>
      </c>
      <c r="B104" s="22"/>
      <c r="C104" s="19" t="str">
        <f t="shared" si="9"/>
        <v>0647060604</v>
      </c>
      <c r="D104" t="s">
        <v>1056</v>
      </c>
      <c r="E104" t="s">
        <v>1056</v>
      </c>
      <c r="F104" t="s">
        <v>1057</v>
      </c>
      <c r="G104" t="s">
        <v>708</v>
      </c>
      <c r="H104" t="s">
        <v>202</v>
      </c>
      <c r="I104" t="s">
        <v>709</v>
      </c>
      <c r="J104" t="s">
        <v>290</v>
      </c>
      <c r="L104" t="b">
        <v>0</v>
      </c>
      <c r="M104" t="s">
        <v>626</v>
      </c>
      <c r="N104" t="s">
        <v>345</v>
      </c>
      <c r="O104" t="s">
        <v>207</v>
      </c>
      <c r="P104" t="s">
        <v>116</v>
      </c>
      <c r="Q104" t="s">
        <v>209</v>
      </c>
      <c r="R104" t="s">
        <v>210</v>
      </c>
      <c r="S104" t="b">
        <v>0</v>
      </c>
      <c r="V104" t="b">
        <v>0</v>
      </c>
      <c r="Y104" t="s">
        <v>710</v>
      </c>
      <c r="Z104" t="b">
        <v>0</v>
      </c>
      <c r="AA104" t="b">
        <v>0</v>
      </c>
      <c r="AC104" t="b">
        <v>1</v>
      </c>
    </row>
    <row r="105" spans="1:29" ht="16" x14ac:dyDescent="0.2">
      <c r="A105" t="s">
        <v>2158</v>
      </c>
      <c r="B105" s="22"/>
      <c r="C105" s="19" t="str">
        <f t="shared" si="9"/>
        <v>0647060705</v>
      </c>
      <c r="D105" t="s">
        <v>2158</v>
      </c>
      <c r="E105" t="s">
        <v>2163</v>
      </c>
      <c r="F105" t="s">
        <v>368</v>
      </c>
      <c r="G105" t="s">
        <v>712</v>
      </c>
      <c r="H105" t="s">
        <v>202</v>
      </c>
      <c r="I105" t="s">
        <v>2166</v>
      </c>
      <c r="J105" t="s">
        <v>371</v>
      </c>
      <c r="L105" t="b">
        <v>0</v>
      </c>
      <c r="M105" t="s">
        <v>626</v>
      </c>
      <c r="N105" t="s">
        <v>345</v>
      </c>
      <c r="O105" t="s">
        <v>207</v>
      </c>
      <c r="P105" t="s">
        <v>116</v>
      </c>
      <c r="Q105" t="s">
        <v>209</v>
      </c>
      <c r="R105" t="s">
        <v>210</v>
      </c>
      <c r="S105" t="b">
        <v>0</v>
      </c>
      <c r="V105" t="b">
        <v>0</v>
      </c>
      <c r="Y105" t="s">
        <v>367</v>
      </c>
      <c r="Z105" t="b">
        <v>0</v>
      </c>
      <c r="AA105" t="b">
        <v>1</v>
      </c>
      <c r="AB105" t="s">
        <v>2172</v>
      </c>
      <c r="AC105" t="b">
        <v>1</v>
      </c>
    </row>
    <row r="106" spans="1:29" ht="16" x14ac:dyDescent="0.2">
      <c r="A106" t="s">
        <v>2159</v>
      </c>
      <c r="B106" s="22"/>
      <c r="C106" s="19" t="str">
        <f t="shared" si="9"/>
        <v>0647060802</v>
      </c>
      <c r="D106" t="s">
        <v>2159</v>
      </c>
      <c r="E106" t="s">
        <v>2163</v>
      </c>
      <c r="F106" t="s">
        <v>374</v>
      </c>
      <c r="G106" t="s">
        <v>716</v>
      </c>
      <c r="H106" t="s">
        <v>202</v>
      </c>
      <c r="I106" t="s">
        <v>2167</v>
      </c>
      <c r="J106" t="s">
        <v>371</v>
      </c>
      <c r="L106" t="b">
        <v>0</v>
      </c>
      <c r="M106" t="s">
        <v>626</v>
      </c>
      <c r="N106" t="s">
        <v>345</v>
      </c>
      <c r="O106" t="s">
        <v>207</v>
      </c>
      <c r="P106" t="s">
        <v>116</v>
      </c>
      <c r="Q106" t="s">
        <v>209</v>
      </c>
      <c r="R106" t="s">
        <v>210</v>
      </c>
      <c r="S106" t="b">
        <v>0</v>
      </c>
      <c r="V106" t="b">
        <v>0</v>
      </c>
      <c r="Y106" t="s">
        <v>373</v>
      </c>
      <c r="Z106" t="b">
        <v>0</v>
      </c>
      <c r="AA106" t="b">
        <v>1</v>
      </c>
      <c r="AB106" t="s">
        <v>2172</v>
      </c>
      <c r="AC106" t="b">
        <v>1</v>
      </c>
    </row>
    <row r="107" spans="1:29" ht="16" x14ac:dyDescent="0.2">
      <c r="A107" t="s">
        <v>381</v>
      </c>
      <c r="B107" s="22"/>
      <c r="C107" s="19" t="str">
        <f t="shared" si="9"/>
        <v>0647060905</v>
      </c>
      <c r="D107" t="s">
        <v>381</v>
      </c>
      <c r="E107" t="s">
        <v>381</v>
      </c>
      <c r="F107" t="s">
        <v>378</v>
      </c>
      <c r="G107" t="s">
        <v>720</v>
      </c>
      <c r="H107" t="s">
        <v>202</v>
      </c>
      <c r="I107" t="s">
        <v>721</v>
      </c>
      <c r="J107" t="s">
        <v>384</v>
      </c>
      <c r="L107" t="b">
        <v>0</v>
      </c>
      <c r="M107" t="s">
        <v>626</v>
      </c>
      <c r="N107" t="s">
        <v>345</v>
      </c>
      <c r="O107" t="s">
        <v>207</v>
      </c>
      <c r="P107" t="s">
        <v>116</v>
      </c>
      <c r="Q107" t="s">
        <v>209</v>
      </c>
      <c r="R107" t="s">
        <v>210</v>
      </c>
      <c r="S107" t="b">
        <v>0</v>
      </c>
      <c r="V107" t="b">
        <v>0</v>
      </c>
      <c r="Y107" t="s">
        <v>723</v>
      </c>
      <c r="Z107" t="b">
        <v>0</v>
      </c>
      <c r="AA107" t="b">
        <v>0</v>
      </c>
      <c r="AB107" t="s">
        <v>372</v>
      </c>
      <c r="AC107" t="b">
        <v>1</v>
      </c>
    </row>
    <row r="108" spans="1:29" ht="16" x14ac:dyDescent="0.2">
      <c r="A108" t="s">
        <v>595</v>
      </c>
      <c r="B108" s="22"/>
      <c r="C108" s="19" t="str">
        <f t="shared" si="9"/>
        <v>0647061305</v>
      </c>
      <c r="D108" t="s">
        <v>595</v>
      </c>
      <c r="E108" t="s">
        <v>595</v>
      </c>
      <c r="F108" t="s">
        <v>596</v>
      </c>
      <c r="G108" t="s">
        <v>725</v>
      </c>
      <c r="H108" t="s">
        <v>202</v>
      </c>
      <c r="I108" t="s">
        <v>726</v>
      </c>
      <c r="J108" t="s">
        <v>278</v>
      </c>
      <c r="L108" t="b">
        <v>0</v>
      </c>
      <c r="M108" t="s">
        <v>626</v>
      </c>
      <c r="N108" t="s">
        <v>345</v>
      </c>
      <c r="O108" t="s">
        <v>207</v>
      </c>
      <c r="P108" t="s">
        <v>116</v>
      </c>
      <c r="Q108" t="s">
        <v>209</v>
      </c>
      <c r="R108" t="s">
        <v>210</v>
      </c>
      <c r="S108" t="b">
        <v>0</v>
      </c>
      <c r="V108" t="b">
        <v>0</v>
      </c>
      <c r="Z108" t="b">
        <v>0</v>
      </c>
      <c r="AA108" t="b">
        <v>0</v>
      </c>
      <c r="AC108" t="b">
        <v>1</v>
      </c>
    </row>
    <row r="109" spans="1:29" ht="16" x14ac:dyDescent="0.2">
      <c r="A109" t="s">
        <v>599</v>
      </c>
      <c r="B109" s="22"/>
      <c r="C109" s="19" t="str">
        <f t="shared" si="9"/>
        <v>0647061306</v>
      </c>
      <c r="D109" t="s">
        <v>599</v>
      </c>
      <c r="E109" t="s">
        <v>599</v>
      </c>
      <c r="F109" t="s">
        <v>596</v>
      </c>
      <c r="G109" t="s">
        <v>729</v>
      </c>
      <c r="H109" t="s">
        <v>202</v>
      </c>
      <c r="I109" t="s">
        <v>730</v>
      </c>
      <c r="J109" t="s">
        <v>328</v>
      </c>
      <c r="L109" t="b">
        <v>0</v>
      </c>
      <c r="M109" t="s">
        <v>626</v>
      </c>
      <c r="N109" t="s">
        <v>345</v>
      </c>
      <c r="O109" t="s">
        <v>207</v>
      </c>
      <c r="P109" t="s">
        <v>116</v>
      </c>
      <c r="Q109" t="s">
        <v>209</v>
      </c>
      <c r="R109" t="s">
        <v>210</v>
      </c>
      <c r="S109" t="b">
        <v>0</v>
      </c>
      <c r="V109" t="b">
        <v>0</v>
      </c>
      <c r="Z109" t="b">
        <v>0</v>
      </c>
      <c r="AA109" t="b">
        <v>0</v>
      </c>
      <c r="AC109" t="b">
        <v>1</v>
      </c>
    </row>
    <row r="110" spans="1:29" ht="16" x14ac:dyDescent="0.2">
      <c r="A110" t="s">
        <v>1155</v>
      </c>
      <c r="B110" s="22"/>
      <c r="C110" s="19" t="str">
        <f t="shared" si="9"/>
        <v>0647061307</v>
      </c>
      <c r="D110" t="s">
        <v>1155</v>
      </c>
      <c r="E110" t="s">
        <v>1155</v>
      </c>
      <c r="F110" t="s">
        <v>596</v>
      </c>
      <c r="G110" t="s">
        <v>733</v>
      </c>
      <c r="H110" t="s">
        <v>202</v>
      </c>
      <c r="I110" t="s">
        <v>734</v>
      </c>
      <c r="J110" t="s">
        <v>1158</v>
      </c>
      <c r="L110" t="b">
        <v>0</v>
      </c>
      <c r="M110" t="s">
        <v>626</v>
      </c>
      <c r="N110" t="s">
        <v>345</v>
      </c>
      <c r="O110" t="s">
        <v>207</v>
      </c>
      <c r="P110" t="s">
        <v>116</v>
      </c>
      <c r="Q110" t="s">
        <v>209</v>
      </c>
      <c r="R110" t="s">
        <v>210</v>
      </c>
      <c r="S110" t="b">
        <v>0</v>
      </c>
      <c r="V110" t="b">
        <v>0</v>
      </c>
      <c r="Z110" t="b">
        <v>0</v>
      </c>
      <c r="AA110" t="b">
        <v>0</v>
      </c>
      <c r="AB110" t="s">
        <v>828</v>
      </c>
      <c r="AC110" t="b">
        <v>1</v>
      </c>
    </row>
    <row r="111" spans="1:29" ht="16" x14ac:dyDescent="0.2">
      <c r="A111" t="s">
        <v>1159</v>
      </c>
      <c r="B111" s="22"/>
      <c r="C111" s="19" t="str">
        <f t="shared" si="9"/>
        <v>0647061308</v>
      </c>
      <c r="D111" t="s">
        <v>1159</v>
      </c>
      <c r="E111" t="s">
        <v>1159</v>
      </c>
      <c r="F111" t="s">
        <v>596</v>
      </c>
      <c r="G111" t="s">
        <v>738</v>
      </c>
      <c r="H111" t="s">
        <v>202</v>
      </c>
      <c r="I111" t="s">
        <v>739</v>
      </c>
      <c r="J111" t="s">
        <v>1158</v>
      </c>
      <c r="L111" t="b">
        <v>0</v>
      </c>
      <c r="M111" t="s">
        <v>626</v>
      </c>
      <c r="N111" t="s">
        <v>345</v>
      </c>
      <c r="O111" t="s">
        <v>207</v>
      </c>
      <c r="P111" t="s">
        <v>116</v>
      </c>
      <c r="Q111" t="s">
        <v>209</v>
      </c>
      <c r="R111" t="s">
        <v>210</v>
      </c>
      <c r="S111" t="b">
        <v>0</v>
      </c>
      <c r="V111" t="b">
        <v>0</v>
      </c>
      <c r="Z111" t="b">
        <v>0</v>
      </c>
      <c r="AA111" t="b">
        <v>0</v>
      </c>
      <c r="AB111" t="s">
        <v>828</v>
      </c>
      <c r="AC111" t="b">
        <v>1</v>
      </c>
    </row>
    <row r="112" spans="1:29" ht="16" x14ac:dyDescent="0.2">
      <c r="A112" t="s">
        <v>1162</v>
      </c>
      <c r="B112" s="22"/>
      <c r="C112" s="19" t="str">
        <f t="shared" si="9"/>
        <v>0647061309</v>
      </c>
      <c r="D112" t="s">
        <v>1162</v>
      </c>
      <c r="E112" t="s">
        <v>1162</v>
      </c>
      <c r="F112" t="s">
        <v>596</v>
      </c>
      <c r="G112" t="s">
        <v>742</v>
      </c>
      <c r="H112" t="s">
        <v>202</v>
      </c>
      <c r="I112" t="s">
        <v>743</v>
      </c>
      <c r="J112" t="s">
        <v>1165</v>
      </c>
      <c r="L112" t="b">
        <v>0</v>
      </c>
      <c r="M112" t="s">
        <v>626</v>
      </c>
      <c r="N112" t="s">
        <v>345</v>
      </c>
      <c r="O112" t="s">
        <v>207</v>
      </c>
      <c r="P112" t="s">
        <v>116</v>
      </c>
      <c r="Q112" t="s">
        <v>209</v>
      </c>
      <c r="R112" t="s">
        <v>210</v>
      </c>
      <c r="S112" t="b">
        <v>0</v>
      </c>
      <c r="V112" t="b">
        <v>0</v>
      </c>
      <c r="Z112" t="b">
        <v>0</v>
      </c>
      <c r="AA112" t="b">
        <v>0</v>
      </c>
      <c r="AB112" t="s">
        <v>828</v>
      </c>
      <c r="AC112" t="b">
        <v>1</v>
      </c>
    </row>
    <row r="113" spans="1:29" ht="16" x14ac:dyDescent="0.2">
      <c r="A113" t="s">
        <v>1631</v>
      </c>
      <c r="B113" s="22"/>
      <c r="C113" s="19" t="str">
        <f t="shared" si="9"/>
        <v>0647061310</v>
      </c>
      <c r="D113" t="s">
        <v>1631</v>
      </c>
      <c r="E113" t="s">
        <v>2008</v>
      </c>
      <c r="F113" t="s">
        <v>596</v>
      </c>
      <c r="G113" t="s">
        <v>745</v>
      </c>
      <c r="H113" t="s">
        <v>202</v>
      </c>
      <c r="I113" t="s">
        <v>746</v>
      </c>
      <c r="J113" t="s">
        <v>328</v>
      </c>
      <c r="L113" t="b">
        <v>0</v>
      </c>
      <c r="M113" t="s">
        <v>626</v>
      </c>
      <c r="N113" t="s">
        <v>345</v>
      </c>
      <c r="O113" t="s">
        <v>207</v>
      </c>
      <c r="P113" t="s">
        <v>116</v>
      </c>
      <c r="Q113" t="s">
        <v>747</v>
      </c>
      <c r="R113" t="s">
        <v>210</v>
      </c>
      <c r="S113" t="b">
        <v>0</v>
      </c>
      <c r="V113" t="b">
        <v>0</v>
      </c>
      <c r="Z113" t="b">
        <v>0</v>
      </c>
      <c r="AA113" t="b">
        <v>1</v>
      </c>
      <c r="AB113" t="s">
        <v>2010</v>
      </c>
      <c r="AC113" t="b">
        <v>1</v>
      </c>
    </row>
    <row r="114" spans="1:29" ht="16" x14ac:dyDescent="0.2">
      <c r="A114" t="s">
        <v>1633</v>
      </c>
      <c r="B114" s="22"/>
      <c r="C114" s="19" t="str">
        <f t="shared" ref="C114:C119" si="10">CONCATENATE(B114,A114)</f>
        <v>0647061400</v>
      </c>
      <c r="D114" t="s">
        <v>1633</v>
      </c>
      <c r="E114" t="s">
        <v>2008</v>
      </c>
      <c r="F114" t="s">
        <v>2012</v>
      </c>
      <c r="G114" t="s">
        <v>750</v>
      </c>
      <c r="H114" t="s">
        <v>202</v>
      </c>
      <c r="I114" t="s">
        <v>751</v>
      </c>
      <c r="J114" t="s">
        <v>2013</v>
      </c>
      <c r="L114" t="b">
        <v>0</v>
      </c>
      <c r="M114" t="s">
        <v>626</v>
      </c>
      <c r="N114" t="s">
        <v>345</v>
      </c>
      <c r="O114" t="s">
        <v>207</v>
      </c>
      <c r="P114" t="s">
        <v>116</v>
      </c>
      <c r="Q114" t="s">
        <v>747</v>
      </c>
      <c r="R114" t="s">
        <v>210</v>
      </c>
      <c r="S114" t="b">
        <v>0</v>
      </c>
      <c r="V114" t="b">
        <v>0</v>
      </c>
      <c r="Z114" t="b">
        <v>0</v>
      </c>
      <c r="AA114" t="b">
        <v>1</v>
      </c>
      <c r="AB114" t="s">
        <v>2010</v>
      </c>
      <c r="AC114" t="b">
        <v>1</v>
      </c>
    </row>
    <row r="115" spans="1:29" ht="16" x14ac:dyDescent="0.2">
      <c r="A115" t="s">
        <v>954</v>
      </c>
      <c r="B115" s="22"/>
      <c r="C115" s="19" t="str">
        <f t="shared" si="10"/>
        <v>0647061611</v>
      </c>
      <c r="D115" t="s">
        <v>954</v>
      </c>
      <c r="E115" t="s">
        <v>954</v>
      </c>
      <c r="F115" t="s">
        <v>955</v>
      </c>
      <c r="G115" t="s">
        <v>753</v>
      </c>
      <c r="H115" t="s">
        <v>202</v>
      </c>
      <c r="I115" t="s">
        <v>754</v>
      </c>
      <c r="J115" t="s">
        <v>371</v>
      </c>
      <c r="L115" t="b">
        <v>0</v>
      </c>
      <c r="M115" t="s">
        <v>626</v>
      </c>
      <c r="N115" t="s">
        <v>345</v>
      </c>
      <c r="O115" t="s">
        <v>207</v>
      </c>
      <c r="P115" t="s">
        <v>116</v>
      </c>
      <c r="Q115" t="s">
        <v>209</v>
      </c>
      <c r="R115" t="s">
        <v>210</v>
      </c>
      <c r="S115" t="b">
        <v>0</v>
      </c>
      <c r="V115" t="b">
        <v>0</v>
      </c>
      <c r="Z115" t="b">
        <v>0</v>
      </c>
      <c r="AA115" t="b">
        <v>0</v>
      </c>
      <c r="AB115" t="s">
        <v>443</v>
      </c>
      <c r="AC115" t="b">
        <v>1</v>
      </c>
    </row>
    <row r="116" spans="1:29" ht="16" x14ac:dyDescent="0.2">
      <c r="A116" t="s">
        <v>933</v>
      </c>
      <c r="B116" s="22"/>
      <c r="C116" s="19" t="str">
        <f t="shared" si="10"/>
        <v>0648050305</v>
      </c>
      <c r="D116" t="s">
        <v>933</v>
      </c>
      <c r="E116" t="s">
        <v>933</v>
      </c>
      <c r="F116" t="s">
        <v>475</v>
      </c>
      <c r="G116" t="s">
        <v>758</v>
      </c>
      <c r="H116" t="s">
        <v>202</v>
      </c>
      <c r="I116" t="s">
        <v>759</v>
      </c>
      <c r="J116" t="s">
        <v>486</v>
      </c>
      <c r="L116" t="b">
        <v>0</v>
      </c>
      <c r="M116" t="s">
        <v>206</v>
      </c>
      <c r="N116" t="s">
        <v>206</v>
      </c>
      <c r="O116" t="s">
        <v>207</v>
      </c>
      <c r="P116" t="s">
        <v>116</v>
      </c>
      <c r="Q116" t="s">
        <v>209</v>
      </c>
      <c r="R116" t="s">
        <v>210</v>
      </c>
      <c r="S116" t="b">
        <v>0</v>
      </c>
      <c r="V116" t="b">
        <v>0</v>
      </c>
      <c r="Y116" t="s">
        <v>761</v>
      </c>
      <c r="Z116" t="b">
        <v>0</v>
      </c>
      <c r="AA116" t="b">
        <v>0</v>
      </c>
      <c r="AB116" t="s">
        <v>443</v>
      </c>
      <c r="AC116" t="b">
        <v>1</v>
      </c>
    </row>
    <row r="117" spans="1:29" ht="16" x14ac:dyDescent="0.2">
      <c r="A117" t="s">
        <v>474</v>
      </c>
      <c r="B117" s="22"/>
      <c r="C117" s="19" t="str">
        <f t="shared" si="10"/>
        <v>0648050307</v>
      </c>
      <c r="D117" t="s">
        <v>474</v>
      </c>
      <c r="E117" t="s">
        <v>474</v>
      </c>
      <c r="F117" t="s">
        <v>475</v>
      </c>
      <c r="G117" t="s">
        <v>763</v>
      </c>
      <c r="H117" t="s">
        <v>202</v>
      </c>
      <c r="I117" t="s">
        <v>764</v>
      </c>
      <c r="J117" t="s">
        <v>301</v>
      </c>
      <c r="L117" t="b">
        <v>0</v>
      </c>
      <c r="M117" t="s">
        <v>206</v>
      </c>
      <c r="N117" t="s">
        <v>206</v>
      </c>
      <c r="O117" t="s">
        <v>207</v>
      </c>
      <c r="P117" t="s">
        <v>116</v>
      </c>
      <c r="Q117" t="s">
        <v>209</v>
      </c>
      <c r="R117" t="s">
        <v>210</v>
      </c>
      <c r="S117" t="b">
        <v>0</v>
      </c>
      <c r="V117" t="b">
        <v>0</v>
      </c>
      <c r="Z117" t="b">
        <v>0</v>
      </c>
      <c r="AA117" t="b">
        <v>0</v>
      </c>
      <c r="AB117" t="s">
        <v>372</v>
      </c>
      <c r="AC117" t="b">
        <v>1</v>
      </c>
    </row>
    <row r="118" spans="1:29" ht="16" x14ac:dyDescent="0.2">
      <c r="A118" t="s">
        <v>1196</v>
      </c>
      <c r="B118" s="22"/>
      <c r="C118" s="19" t="str">
        <f t="shared" si="10"/>
        <v>0648050805</v>
      </c>
      <c r="D118" t="s">
        <v>1196</v>
      </c>
      <c r="E118" t="s">
        <v>1196</v>
      </c>
      <c r="F118" t="s">
        <v>317</v>
      </c>
      <c r="G118" t="s">
        <v>766</v>
      </c>
      <c r="H118" t="s">
        <v>202</v>
      </c>
      <c r="I118" t="s">
        <v>767</v>
      </c>
      <c r="J118" t="s">
        <v>278</v>
      </c>
      <c r="L118" t="b">
        <v>0</v>
      </c>
      <c r="M118" t="s">
        <v>206</v>
      </c>
      <c r="N118" t="s">
        <v>206</v>
      </c>
      <c r="O118" t="s">
        <v>207</v>
      </c>
      <c r="P118" t="s">
        <v>116</v>
      </c>
      <c r="Q118" t="s">
        <v>209</v>
      </c>
      <c r="R118" t="s">
        <v>210</v>
      </c>
      <c r="S118" t="b">
        <v>0</v>
      </c>
      <c r="V118" t="b">
        <v>0</v>
      </c>
      <c r="Y118" t="s">
        <v>769</v>
      </c>
      <c r="Z118" t="b">
        <v>0</v>
      </c>
      <c r="AA118" t="b">
        <v>0</v>
      </c>
      <c r="AB118" t="s">
        <v>443</v>
      </c>
      <c r="AC118" t="b">
        <v>1</v>
      </c>
    </row>
    <row r="119" spans="1:29" ht="16" x14ac:dyDescent="0.2">
      <c r="A119" t="s">
        <v>1199</v>
      </c>
      <c r="B119" s="22"/>
      <c r="C119" s="19" t="str">
        <f t="shared" si="10"/>
        <v>0648050806</v>
      </c>
      <c r="D119" t="s">
        <v>1199</v>
      </c>
      <c r="E119" t="s">
        <v>1199</v>
      </c>
      <c r="F119" t="s">
        <v>317</v>
      </c>
      <c r="G119" t="s">
        <v>771</v>
      </c>
      <c r="H119" t="s">
        <v>202</v>
      </c>
      <c r="I119" t="s">
        <v>772</v>
      </c>
      <c r="J119" t="s">
        <v>328</v>
      </c>
      <c r="L119" t="b">
        <v>0</v>
      </c>
      <c r="M119" t="s">
        <v>206</v>
      </c>
      <c r="N119" t="s">
        <v>206</v>
      </c>
      <c r="O119" t="s">
        <v>207</v>
      </c>
      <c r="P119" t="s">
        <v>116</v>
      </c>
      <c r="Q119" t="s">
        <v>209</v>
      </c>
      <c r="R119" t="s">
        <v>210</v>
      </c>
      <c r="S119" t="b">
        <v>0</v>
      </c>
      <c r="V119" t="b">
        <v>0</v>
      </c>
      <c r="Z119" t="b">
        <v>0</v>
      </c>
      <c r="AA119" t="b">
        <v>0</v>
      </c>
      <c r="AB119" t="s">
        <v>443</v>
      </c>
      <c r="AC119" t="b">
        <v>1</v>
      </c>
    </row>
    <row r="120" spans="1:29" ht="16" x14ac:dyDescent="0.2">
      <c r="A120" t="s">
        <v>315</v>
      </c>
      <c r="B120" s="22"/>
      <c r="C120" s="19" t="str">
        <f t="shared" ref="C120:C126" si="11">CONCATENATE(B120,A120)</f>
        <v>0648050808</v>
      </c>
      <c r="D120" t="s">
        <v>315</v>
      </c>
      <c r="E120" t="s">
        <v>316</v>
      </c>
      <c r="F120" t="s">
        <v>317</v>
      </c>
      <c r="G120" t="s">
        <v>775</v>
      </c>
      <c r="H120" t="s">
        <v>202</v>
      </c>
      <c r="I120" t="s">
        <v>776</v>
      </c>
      <c r="J120" t="s">
        <v>320</v>
      </c>
      <c r="L120" t="b">
        <v>0</v>
      </c>
      <c r="M120" t="s">
        <v>206</v>
      </c>
      <c r="N120" t="s">
        <v>206</v>
      </c>
      <c r="O120" t="s">
        <v>207</v>
      </c>
      <c r="P120" t="s">
        <v>116</v>
      </c>
      <c r="Q120" t="s">
        <v>209</v>
      </c>
      <c r="R120" t="s">
        <v>210</v>
      </c>
      <c r="S120" t="b">
        <v>0</v>
      </c>
      <c r="V120" t="b">
        <v>0</v>
      </c>
      <c r="Z120" t="b">
        <v>0</v>
      </c>
      <c r="AA120" t="b">
        <v>0</v>
      </c>
      <c r="AB120" t="s">
        <v>323</v>
      </c>
      <c r="AC120" t="b">
        <v>1</v>
      </c>
    </row>
    <row r="121" spans="1:29" ht="16" x14ac:dyDescent="0.2">
      <c r="A121" t="s">
        <v>1646</v>
      </c>
      <c r="B121" s="22"/>
      <c r="C121" s="19" t="str">
        <f t="shared" si="11"/>
        <v>0648070307</v>
      </c>
      <c r="D121" t="s">
        <v>1646</v>
      </c>
      <c r="E121" t="s">
        <v>2008</v>
      </c>
      <c r="F121" t="s">
        <v>441</v>
      </c>
      <c r="G121" t="s">
        <v>783</v>
      </c>
      <c r="H121" t="s">
        <v>202</v>
      </c>
      <c r="I121" t="s">
        <v>784</v>
      </c>
      <c r="J121" t="s">
        <v>301</v>
      </c>
      <c r="L121" t="b">
        <v>0</v>
      </c>
      <c r="M121" t="s">
        <v>238</v>
      </c>
      <c r="N121" t="s">
        <v>314</v>
      </c>
      <c r="O121" t="s">
        <v>207</v>
      </c>
      <c r="P121" t="s">
        <v>116</v>
      </c>
      <c r="Q121" t="s">
        <v>747</v>
      </c>
      <c r="R121" t="s">
        <v>210</v>
      </c>
      <c r="S121" t="b">
        <v>0</v>
      </c>
      <c r="V121" t="b">
        <v>0</v>
      </c>
      <c r="Z121" t="b">
        <v>0</v>
      </c>
      <c r="AA121" t="b">
        <v>1</v>
      </c>
      <c r="AB121" t="s">
        <v>2010</v>
      </c>
      <c r="AC121" t="b">
        <v>1</v>
      </c>
    </row>
    <row r="122" spans="1:29" ht="16" x14ac:dyDescent="0.2">
      <c r="A122" t="s">
        <v>1648</v>
      </c>
      <c r="B122" s="22"/>
      <c r="C122" s="19" t="str">
        <f t="shared" si="11"/>
        <v>0648070308</v>
      </c>
      <c r="D122" t="s">
        <v>1648</v>
      </c>
      <c r="E122" t="s">
        <v>2008</v>
      </c>
      <c r="F122" t="s">
        <v>441</v>
      </c>
      <c r="G122" t="s">
        <v>787</v>
      </c>
      <c r="H122" t="s">
        <v>202</v>
      </c>
      <c r="I122" t="s">
        <v>788</v>
      </c>
      <c r="J122" t="s">
        <v>301</v>
      </c>
      <c r="L122" t="b">
        <v>0</v>
      </c>
      <c r="M122" t="s">
        <v>238</v>
      </c>
      <c r="N122" t="s">
        <v>314</v>
      </c>
      <c r="O122" t="s">
        <v>207</v>
      </c>
      <c r="P122" t="s">
        <v>116</v>
      </c>
      <c r="Q122" t="s">
        <v>747</v>
      </c>
      <c r="R122" t="s">
        <v>210</v>
      </c>
      <c r="S122" t="b">
        <v>0</v>
      </c>
      <c r="V122" t="b">
        <v>0</v>
      </c>
      <c r="Z122" t="b">
        <v>0</v>
      </c>
      <c r="AA122" t="b">
        <v>1</v>
      </c>
      <c r="AB122" t="s">
        <v>2010</v>
      </c>
      <c r="AC122" t="b">
        <v>1</v>
      </c>
    </row>
    <row r="123" spans="1:29" ht="16" x14ac:dyDescent="0.2">
      <c r="A123" t="s">
        <v>528</v>
      </c>
      <c r="B123" s="22"/>
      <c r="C123" s="19" t="str">
        <f t="shared" si="11"/>
        <v>0649010501</v>
      </c>
      <c r="D123" t="s">
        <v>528</v>
      </c>
      <c r="E123" t="s">
        <v>316</v>
      </c>
      <c r="F123" t="s">
        <v>529</v>
      </c>
      <c r="G123" t="s">
        <v>790</v>
      </c>
      <c r="H123" t="s">
        <v>202</v>
      </c>
      <c r="I123" t="s">
        <v>791</v>
      </c>
      <c r="J123" t="s">
        <v>532</v>
      </c>
      <c r="L123" t="b">
        <v>0</v>
      </c>
      <c r="M123" t="s">
        <v>626</v>
      </c>
      <c r="N123" t="s">
        <v>345</v>
      </c>
      <c r="O123" t="s">
        <v>207</v>
      </c>
      <c r="P123" t="s">
        <v>116</v>
      </c>
      <c r="Q123" t="s">
        <v>209</v>
      </c>
      <c r="R123" t="s">
        <v>210</v>
      </c>
      <c r="S123" t="b">
        <v>0</v>
      </c>
      <c r="V123" t="b">
        <v>0</v>
      </c>
      <c r="Z123" t="b">
        <v>0</v>
      </c>
      <c r="AA123" t="b">
        <v>0</v>
      </c>
      <c r="AB123" t="s">
        <v>323</v>
      </c>
      <c r="AC123" t="b">
        <v>1</v>
      </c>
    </row>
    <row r="124" spans="1:29" ht="16" x14ac:dyDescent="0.2">
      <c r="A124" t="s">
        <v>854</v>
      </c>
      <c r="B124" s="22"/>
      <c r="C124" s="19" t="str">
        <f t="shared" si="11"/>
        <v>0649020201</v>
      </c>
      <c r="D124" t="s">
        <v>854</v>
      </c>
      <c r="E124" t="s">
        <v>854</v>
      </c>
      <c r="F124" t="s">
        <v>851</v>
      </c>
      <c r="G124" t="s">
        <v>794</v>
      </c>
      <c r="H124" t="s">
        <v>202</v>
      </c>
      <c r="I124" t="s">
        <v>795</v>
      </c>
      <c r="J124" t="s">
        <v>384</v>
      </c>
      <c r="L124" t="b">
        <v>0</v>
      </c>
      <c r="M124" t="s">
        <v>626</v>
      </c>
      <c r="N124" t="s">
        <v>345</v>
      </c>
      <c r="O124" t="s">
        <v>207</v>
      </c>
      <c r="P124" t="s">
        <v>116</v>
      </c>
      <c r="Q124" t="s">
        <v>209</v>
      </c>
      <c r="R124" t="s">
        <v>210</v>
      </c>
      <c r="S124" t="b">
        <v>0</v>
      </c>
      <c r="V124" t="b">
        <v>0</v>
      </c>
      <c r="Z124" t="b">
        <v>0</v>
      </c>
      <c r="AA124" t="b">
        <v>0</v>
      </c>
      <c r="AB124" t="s">
        <v>226</v>
      </c>
      <c r="AC124" t="b">
        <v>1</v>
      </c>
    </row>
    <row r="125" spans="1:29" ht="16" x14ac:dyDescent="0.2">
      <c r="A125" t="s">
        <v>505</v>
      </c>
      <c r="B125" s="22"/>
      <c r="C125" s="19" t="str">
        <f t="shared" si="11"/>
        <v>0649020500</v>
      </c>
      <c r="D125" t="s">
        <v>505</v>
      </c>
      <c r="E125" t="s">
        <v>505</v>
      </c>
      <c r="F125" t="s">
        <v>488</v>
      </c>
      <c r="G125" t="s">
        <v>797</v>
      </c>
      <c r="H125" t="s">
        <v>202</v>
      </c>
      <c r="I125" t="s">
        <v>798</v>
      </c>
      <c r="J125" t="s">
        <v>508</v>
      </c>
      <c r="L125" t="b">
        <v>0</v>
      </c>
      <c r="M125" t="s">
        <v>626</v>
      </c>
      <c r="N125" t="s">
        <v>345</v>
      </c>
      <c r="O125" t="s">
        <v>207</v>
      </c>
      <c r="P125" t="s">
        <v>116</v>
      </c>
      <c r="Q125" t="s">
        <v>209</v>
      </c>
      <c r="R125" t="s">
        <v>210</v>
      </c>
      <c r="S125" t="b">
        <v>0</v>
      </c>
      <c r="V125" t="b">
        <v>0</v>
      </c>
      <c r="Z125" t="b">
        <v>1</v>
      </c>
      <c r="AA125" t="b">
        <v>0</v>
      </c>
      <c r="AC125" t="b">
        <v>1</v>
      </c>
    </row>
    <row r="126" spans="1:29" ht="16" x14ac:dyDescent="0.2">
      <c r="A126" t="s">
        <v>487</v>
      </c>
      <c r="B126" s="22"/>
      <c r="C126" s="19" t="str">
        <f t="shared" si="11"/>
        <v>0649020502</v>
      </c>
      <c r="D126" t="s">
        <v>487</v>
      </c>
      <c r="E126" t="s">
        <v>487</v>
      </c>
      <c r="F126" t="s">
        <v>488</v>
      </c>
      <c r="G126" t="s">
        <v>802</v>
      </c>
      <c r="H126" t="s">
        <v>202</v>
      </c>
      <c r="I126" t="s">
        <v>803</v>
      </c>
      <c r="J126" t="s">
        <v>491</v>
      </c>
      <c r="L126" t="b">
        <v>0</v>
      </c>
      <c r="M126" t="s">
        <v>626</v>
      </c>
      <c r="N126" t="s">
        <v>345</v>
      </c>
      <c r="O126" t="s">
        <v>207</v>
      </c>
      <c r="P126" t="s">
        <v>116</v>
      </c>
      <c r="Q126" t="s">
        <v>209</v>
      </c>
      <c r="R126" t="s">
        <v>210</v>
      </c>
      <c r="S126" t="b">
        <v>0</v>
      </c>
      <c r="V126" t="b">
        <v>0</v>
      </c>
      <c r="Z126" t="b">
        <v>1</v>
      </c>
      <c r="AA126" t="b">
        <v>0</v>
      </c>
      <c r="AC126" t="b">
        <v>1</v>
      </c>
    </row>
    <row r="127" spans="1:29" ht="16" x14ac:dyDescent="0.2">
      <c r="A127" t="s">
        <v>2160</v>
      </c>
      <c r="B127" s="22"/>
      <c r="C127" s="19" t="str">
        <f>CONCATENATE(B127,A127)</f>
        <v>0650010219</v>
      </c>
      <c r="D127" t="s">
        <v>2160</v>
      </c>
      <c r="E127" t="s">
        <v>2163</v>
      </c>
      <c r="F127" t="s">
        <v>1654</v>
      </c>
      <c r="G127" t="s">
        <v>449</v>
      </c>
      <c r="H127" t="s">
        <v>202</v>
      </c>
      <c r="I127" t="s">
        <v>2168</v>
      </c>
      <c r="J127" t="s">
        <v>290</v>
      </c>
      <c r="L127" t="b">
        <v>0</v>
      </c>
      <c r="M127" t="s">
        <v>205</v>
      </c>
      <c r="N127" t="s">
        <v>246</v>
      </c>
      <c r="O127" t="s">
        <v>281</v>
      </c>
      <c r="P127" t="s">
        <v>208</v>
      </c>
      <c r="Q127" t="s">
        <v>209</v>
      </c>
      <c r="R127" t="s">
        <v>210</v>
      </c>
      <c r="S127" t="b">
        <v>0</v>
      </c>
      <c r="V127" t="b">
        <v>0</v>
      </c>
      <c r="Y127" t="s">
        <v>632</v>
      </c>
      <c r="Z127" t="b">
        <v>0</v>
      </c>
      <c r="AA127" t="b">
        <v>1</v>
      </c>
      <c r="AB127" t="s">
        <v>2172</v>
      </c>
      <c r="AC127" t="b">
        <v>1</v>
      </c>
    </row>
    <row r="128" spans="1:29" ht="16" x14ac:dyDescent="0.2">
      <c r="A128" t="s">
        <v>482</v>
      </c>
      <c r="B128" s="22"/>
      <c r="C128" s="19" t="str">
        <f>CONCATENATE(B128,A128)</f>
        <v>0650040208</v>
      </c>
      <c r="D128" t="s">
        <v>482</v>
      </c>
      <c r="E128" t="s">
        <v>482</v>
      </c>
      <c r="F128" t="s">
        <v>483</v>
      </c>
      <c r="G128" t="s">
        <v>805</v>
      </c>
      <c r="H128" t="s">
        <v>202</v>
      </c>
      <c r="I128" t="s">
        <v>806</v>
      </c>
      <c r="J128" t="s">
        <v>486</v>
      </c>
      <c r="L128" t="b">
        <v>0</v>
      </c>
      <c r="M128" t="s">
        <v>205</v>
      </c>
      <c r="N128" t="s">
        <v>246</v>
      </c>
      <c r="O128" t="s">
        <v>207</v>
      </c>
      <c r="P128" t="s">
        <v>208</v>
      </c>
      <c r="Q128" t="s">
        <v>209</v>
      </c>
      <c r="R128" t="s">
        <v>210</v>
      </c>
      <c r="S128" t="b">
        <v>0</v>
      </c>
      <c r="V128" t="b">
        <v>0</v>
      </c>
      <c r="Z128" t="b">
        <v>0</v>
      </c>
      <c r="AA128" t="b">
        <v>0</v>
      </c>
      <c r="AC128" t="b">
        <v>1</v>
      </c>
    </row>
    <row r="129" spans="1:29" ht="16" x14ac:dyDescent="0.2">
      <c r="A129" t="s">
        <v>829</v>
      </c>
      <c r="B129" s="22"/>
      <c r="C129" s="19" t="str">
        <f>CONCATENATE(B129,A129)</f>
        <v>0650040217</v>
      </c>
      <c r="D129" t="s">
        <v>829</v>
      </c>
      <c r="E129" t="s">
        <v>829</v>
      </c>
      <c r="F129" t="s">
        <v>483</v>
      </c>
      <c r="G129" t="s">
        <v>808</v>
      </c>
      <c r="H129" t="s">
        <v>202</v>
      </c>
      <c r="I129" t="s">
        <v>809</v>
      </c>
      <c r="J129" t="s">
        <v>403</v>
      </c>
      <c r="L129" t="b">
        <v>0</v>
      </c>
      <c r="M129" t="s">
        <v>205</v>
      </c>
      <c r="N129" t="s">
        <v>246</v>
      </c>
      <c r="O129" t="s">
        <v>207</v>
      </c>
      <c r="P129" t="s">
        <v>208</v>
      </c>
      <c r="Q129" t="s">
        <v>209</v>
      </c>
      <c r="R129" t="s">
        <v>210</v>
      </c>
      <c r="S129" t="b">
        <v>0</v>
      </c>
      <c r="V129" t="b">
        <v>0</v>
      </c>
      <c r="Z129" t="b">
        <v>0</v>
      </c>
      <c r="AA129" t="b">
        <v>0</v>
      </c>
      <c r="AB129" t="s">
        <v>372</v>
      </c>
      <c r="AC129" t="b">
        <v>1</v>
      </c>
    </row>
    <row r="130" spans="1:29" ht="16" x14ac:dyDescent="0.2">
      <c r="A130" t="s">
        <v>492</v>
      </c>
      <c r="B130" s="22"/>
      <c r="C130" s="19" t="str">
        <f>CONCATENATE(B130,A130)</f>
        <v>0650040605</v>
      </c>
      <c r="D130" t="s">
        <v>492</v>
      </c>
      <c r="E130" t="s">
        <v>492</v>
      </c>
      <c r="F130" t="s">
        <v>493</v>
      </c>
      <c r="G130" t="s">
        <v>812</v>
      </c>
      <c r="H130" t="s">
        <v>202</v>
      </c>
      <c r="I130" t="s">
        <v>813</v>
      </c>
      <c r="J130" t="s">
        <v>496</v>
      </c>
      <c r="L130" t="b">
        <v>0</v>
      </c>
      <c r="M130" t="s">
        <v>205</v>
      </c>
      <c r="N130" t="s">
        <v>246</v>
      </c>
      <c r="O130" t="s">
        <v>207</v>
      </c>
      <c r="P130" t="s">
        <v>208</v>
      </c>
      <c r="Q130" t="s">
        <v>209</v>
      </c>
      <c r="R130" t="s">
        <v>210</v>
      </c>
      <c r="S130" t="b">
        <v>0</v>
      </c>
      <c r="V130" t="b">
        <v>0</v>
      </c>
      <c r="Z130" t="b">
        <v>0</v>
      </c>
      <c r="AA130" t="b">
        <v>0</v>
      </c>
      <c r="AC130" t="b">
        <v>1</v>
      </c>
    </row>
    <row r="131" spans="1:29" ht="16" x14ac:dyDescent="0.2">
      <c r="A131" t="s">
        <v>497</v>
      </c>
      <c r="B131" s="22"/>
      <c r="C131" s="19" t="str">
        <f t="shared" ref="C131:C143" si="12">CONCATENATE(B131,A131)</f>
        <v>0650040606</v>
      </c>
      <c r="D131" t="s">
        <v>497</v>
      </c>
      <c r="E131" t="s">
        <v>497</v>
      </c>
      <c r="F131" t="s">
        <v>493</v>
      </c>
      <c r="G131" t="s">
        <v>815</v>
      </c>
      <c r="H131" t="s">
        <v>202</v>
      </c>
      <c r="I131" t="s">
        <v>816</v>
      </c>
      <c r="J131" t="s">
        <v>500</v>
      </c>
      <c r="L131" t="b">
        <v>0</v>
      </c>
      <c r="M131" t="s">
        <v>205</v>
      </c>
      <c r="N131" t="s">
        <v>246</v>
      </c>
      <c r="O131" t="s">
        <v>207</v>
      </c>
      <c r="P131" t="s">
        <v>208</v>
      </c>
      <c r="Q131" t="s">
        <v>209</v>
      </c>
      <c r="R131" t="s">
        <v>210</v>
      </c>
      <c r="S131" t="b">
        <v>0</v>
      </c>
      <c r="V131" t="b">
        <v>0</v>
      </c>
      <c r="Z131" t="b">
        <v>0</v>
      </c>
      <c r="AA131" t="b">
        <v>0</v>
      </c>
      <c r="AC131" t="b">
        <v>1</v>
      </c>
    </row>
    <row r="132" spans="1:29" ht="16" x14ac:dyDescent="0.2">
      <c r="A132" t="s">
        <v>756</v>
      </c>
      <c r="B132" s="22"/>
      <c r="C132" s="19" t="str">
        <f t="shared" si="12"/>
        <v>0650040701</v>
      </c>
      <c r="D132" t="s">
        <v>756</v>
      </c>
      <c r="E132" t="s">
        <v>756</v>
      </c>
      <c r="F132" t="s">
        <v>757</v>
      </c>
      <c r="G132" t="s">
        <v>819</v>
      </c>
      <c r="H132" t="s">
        <v>202</v>
      </c>
      <c r="I132" t="s">
        <v>820</v>
      </c>
      <c r="J132" t="s">
        <v>760</v>
      </c>
      <c r="L132" t="b">
        <v>0</v>
      </c>
      <c r="M132" t="s">
        <v>205</v>
      </c>
      <c r="N132" t="s">
        <v>246</v>
      </c>
      <c r="O132" t="s">
        <v>207</v>
      </c>
      <c r="P132" t="s">
        <v>208</v>
      </c>
      <c r="Q132" t="s">
        <v>209</v>
      </c>
      <c r="R132" t="s">
        <v>210</v>
      </c>
      <c r="S132" t="b">
        <v>0</v>
      </c>
      <c r="V132" t="b">
        <v>0</v>
      </c>
      <c r="Z132" t="b">
        <v>0</v>
      </c>
      <c r="AA132" t="b">
        <v>0</v>
      </c>
      <c r="AB132" t="s">
        <v>473</v>
      </c>
      <c r="AC132" t="b">
        <v>1</v>
      </c>
    </row>
    <row r="133" spans="1:29" ht="16" x14ac:dyDescent="0.2">
      <c r="A133" t="s">
        <v>603</v>
      </c>
      <c r="B133" s="22"/>
      <c r="C133" s="19" t="str">
        <f t="shared" si="12"/>
        <v>0650060223</v>
      </c>
      <c r="D133" t="s">
        <v>603</v>
      </c>
      <c r="E133" t="s">
        <v>603</v>
      </c>
      <c r="F133" t="s">
        <v>604</v>
      </c>
      <c r="G133" t="s">
        <v>826</v>
      </c>
      <c r="H133" t="s">
        <v>202</v>
      </c>
      <c r="I133" t="s">
        <v>827</v>
      </c>
      <c r="J133" t="s">
        <v>278</v>
      </c>
      <c r="L133" t="b">
        <v>0</v>
      </c>
      <c r="M133" t="s">
        <v>205</v>
      </c>
      <c r="N133" t="s">
        <v>246</v>
      </c>
      <c r="O133" t="s">
        <v>207</v>
      </c>
      <c r="P133" t="s">
        <v>116</v>
      </c>
      <c r="Q133" t="s">
        <v>209</v>
      </c>
      <c r="R133" t="s">
        <v>210</v>
      </c>
      <c r="S133" t="b">
        <v>0</v>
      </c>
      <c r="V133" t="b">
        <v>0</v>
      </c>
      <c r="Z133" t="b">
        <v>0</v>
      </c>
      <c r="AA133" t="b">
        <v>0</v>
      </c>
      <c r="AB133" t="s">
        <v>608</v>
      </c>
      <c r="AC133" t="b">
        <v>1</v>
      </c>
    </row>
    <row r="134" spans="1:29" ht="16" x14ac:dyDescent="0.2">
      <c r="A134" t="s">
        <v>2161</v>
      </c>
      <c r="B134" s="22"/>
      <c r="C134" s="19" t="str">
        <f t="shared" si="12"/>
        <v>0650060227</v>
      </c>
      <c r="D134" t="s">
        <v>2161</v>
      </c>
      <c r="E134" t="s">
        <v>2163</v>
      </c>
      <c r="F134" t="s">
        <v>604</v>
      </c>
      <c r="G134" t="s">
        <v>823</v>
      </c>
      <c r="H134" t="s">
        <v>202</v>
      </c>
      <c r="I134" t="s">
        <v>2169</v>
      </c>
      <c r="J134" t="s">
        <v>290</v>
      </c>
      <c r="L134" t="b">
        <v>0</v>
      </c>
      <c r="M134" t="s">
        <v>205</v>
      </c>
      <c r="N134" t="s">
        <v>246</v>
      </c>
      <c r="O134" t="s">
        <v>207</v>
      </c>
      <c r="P134" t="s">
        <v>116</v>
      </c>
      <c r="Q134" t="s">
        <v>209</v>
      </c>
      <c r="R134" t="s">
        <v>210</v>
      </c>
      <c r="S134" t="b">
        <v>0</v>
      </c>
      <c r="V134" t="b">
        <v>0</v>
      </c>
      <c r="Y134" t="s">
        <v>609</v>
      </c>
      <c r="Z134" t="b">
        <v>0</v>
      </c>
      <c r="AA134" t="b">
        <v>1</v>
      </c>
      <c r="AB134" t="s">
        <v>2172</v>
      </c>
      <c r="AC134" t="b">
        <v>1</v>
      </c>
    </row>
    <row r="135" spans="1:29" ht="16" x14ac:dyDescent="0.2">
      <c r="A135" t="s">
        <v>635</v>
      </c>
      <c r="B135" s="22"/>
      <c r="C135" s="19" t="str">
        <f t="shared" si="12"/>
        <v>0650060502</v>
      </c>
      <c r="D135" t="s">
        <v>635</v>
      </c>
      <c r="E135" t="s">
        <v>635</v>
      </c>
      <c r="F135" t="s">
        <v>636</v>
      </c>
      <c r="G135" t="s">
        <v>830</v>
      </c>
      <c r="H135" t="s">
        <v>202</v>
      </c>
      <c r="I135" t="s">
        <v>831</v>
      </c>
      <c r="J135" t="s">
        <v>278</v>
      </c>
      <c r="L135" t="b">
        <v>0</v>
      </c>
      <c r="M135" t="s">
        <v>205</v>
      </c>
      <c r="N135" t="s">
        <v>246</v>
      </c>
      <c r="O135" t="s">
        <v>207</v>
      </c>
      <c r="P135" t="s">
        <v>208</v>
      </c>
      <c r="Q135" t="s">
        <v>209</v>
      </c>
      <c r="R135" t="s">
        <v>210</v>
      </c>
      <c r="S135" t="b">
        <v>0</v>
      </c>
      <c r="V135" t="b">
        <v>0</v>
      </c>
      <c r="Z135" t="b">
        <v>0</v>
      </c>
      <c r="AA135" t="b">
        <v>0</v>
      </c>
      <c r="AB135" t="s">
        <v>473</v>
      </c>
      <c r="AC135" t="b">
        <v>1</v>
      </c>
    </row>
    <row r="136" spans="1:29" ht="16" x14ac:dyDescent="0.2">
      <c r="A136" t="s">
        <v>825</v>
      </c>
      <c r="B136" s="22"/>
      <c r="C136" s="19" t="str">
        <f t="shared" si="12"/>
        <v>0652020300</v>
      </c>
      <c r="D136" t="s">
        <v>825</v>
      </c>
      <c r="E136" t="s">
        <v>825</v>
      </c>
      <c r="F136" t="s">
        <v>571</v>
      </c>
      <c r="G136" t="s">
        <v>834</v>
      </c>
      <c r="H136" t="s">
        <v>202</v>
      </c>
      <c r="I136" t="s">
        <v>835</v>
      </c>
      <c r="J136" t="s">
        <v>301</v>
      </c>
      <c r="L136" t="b">
        <v>0</v>
      </c>
      <c r="M136" t="s">
        <v>626</v>
      </c>
      <c r="N136" t="s">
        <v>345</v>
      </c>
      <c r="O136" t="s">
        <v>207</v>
      </c>
      <c r="P136" t="s">
        <v>116</v>
      </c>
      <c r="Q136" t="s">
        <v>209</v>
      </c>
      <c r="R136" t="s">
        <v>210</v>
      </c>
      <c r="S136" t="b">
        <v>0</v>
      </c>
      <c r="V136" t="b">
        <v>0</v>
      </c>
      <c r="Z136" t="b">
        <v>0</v>
      </c>
      <c r="AA136" t="b">
        <v>0</v>
      </c>
      <c r="AB136" t="s">
        <v>828</v>
      </c>
      <c r="AC136" t="b">
        <v>1</v>
      </c>
    </row>
    <row r="137" spans="1:29" ht="16" x14ac:dyDescent="0.2">
      <c r="A137" t="s">
        <v>1060</v>
      </c>
      <c r="B137" s="22"/>
      <c r="C137" s="19" t="str">
        <f t="shared" si="12"/>
        <v>0713129902</v>
      </c>
      <c r="D137" t="s">
        <v>1060</v>
      </c>
      <c r="E137" t="s">
        <v>1060</v>
      </c>
      <c r="F137" t="s">
        <v>1061</v>
      </c>
      <c r="G137" t="s">
        <v>837</v>
      </c>
      <c r="H137" t="s">
        <v>202</v>
      </c>
      <c r="I137" t="s">
        <v>838</v>
      </c>
      <c r="J137" t="s">
        <v>301</v>
      </c>
      <c r="L137" t="b">
        <v>0</v>
      </c>
      <c r="M137" t="s">
        <v>295</v>
      </c>
      <c r="N137" t="s">
        <v>465</v>
      </c>
      <c r="O137" t="s">
        <v>222</v>
      </c>
      <c r="P137" t="s">
        <v>208</v>
      </c>
      <c r="Q137" t="s">
        <v>209</v>
      </c>
      <c r="R137" t="s">
        <v>210</v>
      </c>
      <c r="S137" t="b">
        <v>0</v>
      </c>
      <c r="V137" t="b">
        <v>0</v>
      </c>
      <c r="Z137" t="b">
        <v>0</v>
      </c>
      <c r="AA137" t="b">
        <v>0</v>
      </c>
      <c r="AB137" t="s">
        <v>560</v>
      </c>
      <c r="AC137" t="b">
        <v>1</v>
      </c>
    </row>
    <row r="138" spans="1:29" ht="16" x14ac:dyDescent="0.2">
      <c r="A138" t="s">
        <v>1182</v>
      </c>
      <c r="B138" s="22"/>
      <c r="C138" s="19" t="str">
        <f t="shared" si="12"/>
        <v>0715050603</v>
      </c>
      <c r="D138" t="s">
        <v>1182</v>
      </c>
      <c r="E138" t="s">
        <v>1182</v>
      </c>
      <c r="F138" t="s">
        <v>1178</v>
      </c>
      <c r="G138" t="s">
        <v>840</v>
      </c>
      <c r="H138" t="s">
        <v>202</v>
      </c>
      <c r="I138" t="s">
        <v>841</v>
      </c>
      <c r="J138" t="s">
        <v>1181</v>
      </c>
      <c r="L138" t="b">
        <v>0</v>
      </c>
      <c r="M138" t="s">
        <v>279</v>
      </c>
      <c r="N138" t="s">
        <v>917</v>
      </c>
      <c r="O138" t="s">
        <v>222</v>
      </c>
      <c r="P138" t="s">
        <v>116</v>
      </c>
      <c r="Q138" t="s">
        <v>209</v>
      </c>
      <c r="R138" t="s">
        <v>210</v>
      </c>
      <c r="S138" t="b">
        <v>0</v>
      </c>
      <c r="V138" t="b">
        <v>0</v>
      </c>
      <c r="Z138" t="b">
        <v>0</v>
      </c>
      <c r="AA138" t="b">
        <v>0</v>
      </c>
      <c r="AC138" t="b">
        <v>1</v>
      </c>
    </row>
    <row r="139" spans="1:29" ht="16" x14ac:dyDescent="0.2">
      <c r="A139" t="s">
        <v>1177</v>
      </c>
      <c r="B139" s="22"/>
      <c r="C139" s="19" t="str">
        <f t="shared" si="12"/>
        <v>0715050604</v>
      </c>
      <c r="D139" t="s">
        <v>1177</v>
      </c>
      <c r="E139" t="s">
        <v>1177</v>
      </c>
      <c r="F139" t="s">
        <v>1178</v>
      </c>
      <c r="G139" t="s">
        <v>843</v>
      </c>
      <c r="H139" t="s">
        <v>202</v>
      </c>
      <c r="I139" t="s">
        <v>844</v>
      </c>
      <c r="J139" t="s">
        <v>1181</v>
      </c>
      <c r="L139" t="b">
        <v>0</v>
      </c>
      <c r="M139" t="s">
        <v>279</v>
      </c>
      <c r="N139" t="s">
        <v>917</v>
      </c>
      <c r="O139" t="s">
        <v>222</v>
      </c>
      <c r="P139" t="s">
        <v>116</v>
      </c>
      <c r="Q139" t="s">
        <v>209</v>
      </c>
      <c r="R139" t="s">
        <v>210</v>
      </c>
      <c r="S139" t="b">
        <v>0</v>
      </c>
      <c r="V139" t="b">
        <v>0</v>
      </c>
      <c r="Z139" t="b">
        <v>0</v>
      </c>
      <c r="AA139" t="b">
        <v>0</v>
      </c>
      <c r="AC139" t="b">
        <v>1</v>
      </c>
    </row>
    <row r="140" spans="1:29" ht="16" x14ac:dyDescent="0.2">
      <c r="A140" t="s">
        <v>1169</v>
      </c>
      <c r="B140" s="22"/>
      <c r="C140" s="19" t="str">
        <f t="shared" si="12"/>
        <v>0715170100</v>
      </c>
      <c r="D140" t="s">
        <v>1169</v>
      </c>
      <c r="E140" t="s">
        <v>849</v>
      </c>
      <c r="F140" t="s">
        <v>737</v>
      </c>
      <c r="G140" t="s">
        <v>847</v>
      </c>
      <c r="H140" t="s">
        <v>202</v>
      </c>
      <c r="I140" t="s">
        <v>848</v>
      </c>
      <c r="J140" t="s">
        <v>384</v>
      </c>
      <c r="L140" t="b">
        <v>0</v>
      </c>
      <c r="M140" t="s">
        <v>564</v>
      </c>
      <c r="N140" t="s">
        <v>564</v>
      </c>
      <c r="O140" t="s">
        <v>222</v>
      </c>
      <c r="P140" t="s">
        <v>116</v>
      </c>
      <c r="Q140" t="s">
        <v>209</v>
      </c>
      <c r="R140" t="s">
        <v>210</v>
      </c>
      <c r="S140" t="b">
        <v>0</v>
      </c>
      <c r="V140" t="b">
        <v>0</v>
      </c>
      <c r="Y140" t="s">
        <v>849</v>
      </c>
      <c r="Z140" t="b">
        <v>0</v>
      </c>
      <c r="AA140" t="b">
        <v>0</v>
      </c>
      <c r="AC140" t="b">
        <v>1</v>
      </c>
    </row>
    <row r="141" spans="1:29" ht="16" x14ac:dyDescent="0.2">
      <c r="A141" t="s">
        <v>735</v>
      </c>
      <c r="B141" s="22"/>
      <c r="C141" s="19" t="str">
        <f t="shared" si="12"/>
        <v>0715170101</v>
      </c>
      <c r="D141" t="s">
        <v>735</v>
      </c>
      <c r="E141" t="s">
        <v>736</v>
      </c>
      <c r="F141" t="s">
        <v>737</v>
      </c>
      <c r="G141" t="s">
        <v>852</v>
      </c>
      <c r="H141" t="s">
        <v>202</v>
      </c>
      <c r="I141" t="s">
        <v>853</v>
      </c>
      <c r="J141" t="s">
        <v>301</v>
      </c>
      <c r="L141" t="b">
        <v>0</v>
      </c>
      <c r="M141" t="s">
        <v>564</v>
      </c>
      <c r="N141" t="s">
        <v>564</v>
      </c>
      <c r="O141" t="s">
        <v>222</v>
      </c>
      <c r="P141" t="s">
        <v>116</v>
      </c>
      <c r="Q141" t="s">
        <v>209</v>
      </c>
      <c r="R141" t="s">
        <v>210</v>
      </c>
      <c r="S141" t="b">
        <v>0</v>
      </c>
      <c r="V141" t="b">
        <v>0</v>
      </c>
      <c r="Y141" t="s">
        <v>736</v>
      </c>
      <c r="Z141" t="b">
        <v>0</v>
      </c>
      <c r="AA141" t="b">
        <v>0</v>
      </c>
      <c r="AB141" t="s">
        <v>652</v>
      </c>
      <c r="AC141" t="b">
        <v>1</v>
      </c>
    </row>
    <row r="142" spans="1:29" ht="16" x14ac:dyDescent="0.2">
      <c r="A142" t="s">
        <v>537</v>
      </c>
      <c r="B142" s="22"/>
      <c r="C142" s="19" t="str">
        <f t="shared" si="12"/>
        <v>0743010211</v>
      </c>
      <c r="D142" t="s">
        <v>537</v>
      </c>
      <c r="E142" t="s">
        <v>363</v>
      </c>
      <c r="F142" t="s">
        <v>217</v>
      </c>
      <c r="G142" t="s">
        <v>855</v>
      </c>
      <c r="H142" t="s">
        <v>202</v>
      </c>
      <c r="I142" t="s">
        <v>856</v>
      </c>
      <c r="J142" t="s">
        <v>540</v>
      </c>
      <c r="L142" t="b">
        <v>0</v>
      </c>
      <c r="M142" t="s">
        <v>245</v>
      </c>
      <c r="N142" t="s">
        <v>221</v>
      </c>
      <c r="O142" t="s">
        <v>222</v>
      </c>
      <c r="P142" t="s">
        <v>116</v>
      </c>
      <c r="Q142" t="s">
        <v>209</v>
      </c>
      <c r="R142" t="s">
        <v>210</v>
      </c>
      <c r="S142" t="b">
        <v>0</v>
      </c>
      <c r="V142" t="b">
        <v>0</v>
      </c>
      <c r="Y142" t="s">
        <v>215</v>
      </c>
      <c r="Z142" t="b">
        <v>0</v>
      </c>
      <c r="AA142" t="b">
        <v>0</v>
      </c>
      <c r="AB142" t="s">
        <v>366</v>
      </c>
      <c r="AC142" t="b">
        <v>1</v>
      </c>
    </row>
    <row r="143" spans="1:29" ht="16" x14ac:dyDescent="0.2">
      <c r="A143" t="s">
        <v>762</v>
      </c>
      <c r="B143" s="22"/>
      <c r="C143" s="19" t="str">
        <f t="shared" si="12"/>
        <v>0743010212</v>
      </c>
      <c r="D143" t="s">
        <v>762</v>
      </c>
      <c r="E143" t="s">
        <v>363</v>
      </c>
      <c r="F143" t="s">
        <v>217</v>
      </c>
      <c r="G143" t="s">
        <v>858</v>
      </c>
      <c r="H143" t="s">
        <v>202</v>
      </c>
      <c r="I143" t="s">
        <v>859</v>
      </c>
      <c r="J143" t="s">
        <v>765</v>
      </c>
      <c r="L143" t="b">
        <v>0</v>
      </c>
      <c r="M143" t="s">
        <v>245</v>
      </c>
      <c r="N143" t="s">
        <v>221</v>
      </c>
      <c r="O143" t="s">
        <v>222</v>
      </c>
      <c r="P143" t="s">
        <v>116</v>
      </c>
      <c r="Q143" t="s">
        <v>209</v>
      </c>
      <c r="R143" t="s">
        <v>210</v>
      </c>
      <c r="S143" t="b">
        <v>0</v>
      </c>
      <c r="V143" t="b">
        <v>0</v>
      </c>
      <c r="Y143" t="s">
        <v>227</v>
      </c>
      <c r="Z143" t="b">
        <v>0</v>
      </c>
      <c r="AA143" t="b">
        <v>0</v>
      </c>
      <c r="AB143" t="s">
        <v>366</v>
      </c>
      <c r="AC143" t="b">
        <v>1</v>
      </c>
    </row>
    <row r="144" spans="1:29" ht="16" x14ac:dyDescent="0.2">
      <c r="A144" t="s">
        <v>248</v>
      </c>
      <c r="B144" s="22"/>
      <c r="C144" s="19" t="str">
        <f t="shared" ref="C144:C155" si="13">CONCATENATE(B144,A144)</f>
        <v>0743010213</v>
      </c>
      <c r="D144" t="s">
        <v>248</v>
      </c>
      <c r="E144" t="s">
        <v>2008</v>
      </c>
      <c r="F144" t="s">
        <v>217</v>
      </c>
      <c r="G144" t="s">
        <v>861</v>
      </c>
      <c r="H144" t="s">
        <v>202</v>
      </c>
      <c r="I144" t="s">
        <v>862</v>
      </c>
      <c r="J144" t="s">
        <v>2014</v>
      </c>
      <c r="L144" t="b">
        <v>0</v>
      </c>
      <c r="M144" t="s">
        <v>245</v>
      </c>
      <c r="N144" t="s">
        <v>221</v>
      </c>
      <c r="O144" t="s">
        <v>222</v>
      </c>
      <c r="P144" t="s">
        <v>116</v>
      </c>
      <c r="Q144" t="s">
        <v>209</v>
      </c>
      <c r="R144" t="s">
        <v>210</v>
      </c>
      <c r="S144" t="b">
        <v>0</v>
      </c>
      <c r="V144" t="b">
        <v>0</v>
      </c>
      <c r="Y144" t="s">
        <v>241</v>
      </c>
      <c r="Z144" t="b">
        <v>0</v>
      </c>
      <c r="AA144" t="b">
        <v>1</v>
      </c>
      <c r="AB144" t="s">
        <v>2010</v>
      </c>
      <c r="AC144" t="b">
        <v>1</v>
      </c>
    </row>
    <row r="145" spans="1:29" ht="16" x14ac:dyDescent="0.2">
      <c r="A145" t="s">
        <v>261</v>
      </c>
      <c r="B145" s="22"/>
      <c r="C145" s="19" t="str">
        <f t="shared" si="13"/>
        <v>0743010214</v>
      </c>
      <c r="D145" t="s">
        <v>261</v>
      </c>
      <c r="E145" t="s">
        <v>2008</v>
      </c>
      <c r="F145" t="s">
        <v>217</v>
      </c>
      <c r="G145" t="s">
        <v>864</v>
      </c>
      <c r="H145" t="s">
        <v>202</v>
      </c>
      <c r="I145" t="s">
        <v>865</v>
      </c>
      <c r="J145" t="s">
        <v>2015</v>
      </c>
      <c r="L145" t="b">
        <v>0</v>
      </c>
      <c r="M145" t="s">
        <v>245</v>
      </c>
      <c r="N145" t="s">
        <v>221</v>
      </c>
      <c r="O145" t="s">
        <v>222</v>
      </c>
      <c r="P145" t="s">
        <v>116</v>
      </c>
      <c r="Q145" t="s">
        <v>209</v>
      </c>
      <c r="R145" t="s">
        <v>210</v>
      </c>
      <c r="S145" t="b">
        <v>0</v>
      </c>
      <c r="V145" t="b">
        <v>0</v>
      </c>
      <c r="Y145" t="s">
        <v>258</v>
      </c>
      <c r="Z145" t="b">
        <v>0</v>
      </c>
      <c r="AA145" t="b">
        <v>1</v>
      </c>
      <c r="AB145" t="s">
        <v>2010</v>
      </c>
      <c r="AC145" t="b">
        <v>1</v>
      </c>
    </row>
    <row r="146" spans="1:29" ht="16" x14ac:dyDescent="0.2">
      <c r="A146" t="s">
        <v>253</v>
      </c>
      <c r="B146" s="22"/>
      <c r="C146" s="19" t="str">
        <f t="shared" si="13"/>
        <v>0743010215</v>
      </c>
      <c r="D146" t="s">
        <v>253</v>
      </c>
      <c r="E146" t="s">
        <v>2008</v>
      </c>
      <c r="F146" t="s">
        <v>217</v>
      </c>
      <c r="G146" t="s">
        <v>867</v>
      </c>
      <c r="H146" t="s">
        <v>202</v>
      </c>
      <c r="I146" t="s">
        <v>868</v>
      </c>
      <c r="J146" t="s">
        <v>2016</v>
      </c>
      <c r="L146" t="b">
        <v>0</v>
      </c>
      <c r="M146" t="s">
        <v>245</v>
      </c>
      <c r="N146" t="s">
        <v>221</v>
      </c>
      <c r="O146" t="s">
        <v>222</v>
      </c>
      <c r="P146" t="s">
        <v>116</v>
      </c>
      <c r="Q146" t="s">
        <v>209</v>
      </c>
      <c r="R146" t="s">
        <v>210</v>
      </c>
      <c r="S146" t="b">
        <v>0</v>
      </c>
      <c r="V146" t="b">
        <v>0</v>
      </c>
      <c r="Y146" t="s">
        <v>250</v>
      </c>
      <c r="Z146" t="b">
        <v>0</v>
      </c>
      <c r="AA146" t="b">
        <v>1</v>
      </c>
      <c r="AB146" t="s">
        <v>2010</v>
      </c>
      <c r="AC146" t="b">
        <v>1</v>
      </c>
    </row>
    <row r="147" spans="1:29" ht="16" x14ac:dyDescent="0.2">
      <c r="A147" t="s">
        <v>257</v>
      </c>
      <c r="B147" s="22"/>
      <c r="C147" s="19" t="str">
        <f t="shared" si="13"/>
        <v>0743010216</v>
      </c>
      <c r="D147" t="s">
        <v>257</v>
      </c>
      <c r="E147" t="s">
        <v>2008</v>
      </c>
      <c r="F147" t="s">
        <v>217</v>
      </c>
      <c r="G147" t="s">
        <v>870</v>
      </c>
      <c r="H147" t="s">
        <v>202</v>
      </c>
      <c r="I147" t="s">
        <v>871</v>
      </c>
      <c r="J147" t="s">
        <v>2015</v>
      </c>
      <c r="L147" t="b">
        <v>0</v>
      </c>
      <c r="M147" t="s">
        <v>245</v>
      </c>
      <c r="N147" t="s">
        <v>221</v>
      </c>
      <c r="O147" t="s">
        <v>222</v>
      </c>
      <c r="P147" t="s">
        <v>116</v>
      </c>
      <c r="Q147" t="s">
        <v>209</v>
      </c>
      <c r="R147" t="s">
        <v>210</v>
      </c>
      <c r="S147" t="b">
        <v>0</v>
      </c>
      <c r="V147" t="b">
        <v>0</v>
      </c>
      <c r="Y147" t="s">
        <v>254</v>
      </c>
      <c r="Z147" t="b">
        <v>0</v>
      </c>
      <c r="AA147" t="b">
        <v>1</v>
      </c>
      <c r="AB147" t="s">
        <v>2010</v>
      </c>
      <c r="AC147" t="b">
        <v>1</v>
      </c>
    </row>
    <row r="148" spans="1:29" ht="16" x14ac:dyDescent="0.2">
      <c r="A148" t="s">
        <v>265</v>
      </c>
      <c r="B148" s="22"/>
      <c r="C148" s="19" t="str">
        <f t="shared" si="13"/>
        <v>0743010217</v>
      </c>
      <c r="D148" t="s">
        <v>265</v>
      </c>
      <c r="E148" t="s">
        <v>2008</v>
      </c>
      <c r="F148" t="s">
        <v>217</v>
      </c>
      <c r="G148" t="s">
        <v>873</v>
      </c>
      <c r="H148" t="s">
        <v>202</v>
      </c>
      <c r="I148" t="s">
        <v>874</v>
      </c>
      <c r="J148" t="s">
        <v>2017</v>
      </c>
      <c r="L148" t="b">
        <v>0</v>
      </c>
      <c r="M148" t="s">
        <v>245</v>
      </c>
      <c r="N148" t="s">
        <v>221</v>
      </c>
      <c r="O148" t="s">
        <v>222</v>
      </c>
      <c r="P148" t="s">
        <v>116</v>
      </c>
      <c r="Q148" t="s">
        <v>209</v>
      </c>
      <c r="R148" t="s">
        <v>210</v>
      </c>
      <c r="S148" t="b">
        <v>0</v>
      </c>
      <c r="V148" t="b">
        <v>0</v>
      </c>
      <c r="Y148" t="s">
        <v>262</v>
      </c>
      <c r="Z148" t="b">
        <v>0</v>
      </c>
      <c r="AA148" t="b">
        <v>1</v>
      </c>
      <c r="AB148" t="s">
        <v>2010</v>
      </c>
      <c r="AC148" t="b">
        <v>1</v>
      </c>
    </row>
    <row r="149" spans="1:29" ht="16" x14ac:dyDescent="0.2">
      <c r="A149" t="s">
        <v>796</v>
      </c>
      <c r="B149" s="22"/>
      <c r="C149" s="19" t="str">
        <f t="shared" si="13"/>
        <v>0743010700</v>
      </c>
      <c r="D149" t="s">
        <v>796</v>
      </c>
      <c r="E149" t="s">
        <v>796</v>
      </c>
      <c r="F149" t="s">
        <v>235</v>
      </c>
      <c r="G149" t="s">
        <v>876</v>
      </c>
      <c r="H149" t="s">
        <v>202</v>
      </c>
      <c r="I149" t="s">
        <v>877</v>
      </c>
      <c r="J149" t="s">
        <v>799</v>
      </c>
      <c r="L149" t="b">
        <v>0</v>
      </c>
      <c r="M149" t="s">
        <v>245</v>
      </c>
      <c r="N149" t="s">
        <v>221</v>
      </c>
      <c r="O149" t="s">
        <v>222</v>
      </c>
      <c r="P149" t="s">
        <v>116</v>
      </c>
      <c r="Q149" t="s">
        <v>209</v>
      </c>
      <c r="R149" t="s">
        <v>210</v>
      </c>
      <c r="S149" t="b">
        <v>0</v>
      </c>
      <c r="V149" t="b">
        <v>0</v>
      </c>
      <c r="Z149" t="b">
        <v>0</v>
      </c>
      <c r="AA149" t="b">
        <v>0</v>
      </c>
      <c r="AB149" t="s">
        <v>560</v>
      </c>
      <c r="AC149" t="b">
        <v>1</v>
      </c>
    </row>
    <row r="150" spans="1:29" ht="16" x14ac:dyDescent="0.2">
      <c r="A150" t="s">
        <v>556</v>
      </c>
      <c r="B150" s="22"/>
      <c r="C150" s="19" t="str">
        <f t="shared" si="13"/>
        <v>0743010702</v>
      </c>
      <c r="D150" t="s">
        <v>556</v>
      </c>
      <c r="E150" t="s">
        <v>556</v>
      </c>
      <c r="F150" t="s">
        <v>235</v>
      </c>
      <c r="G150" t="s">
        <v>879</v>
      </c>
      <c r="H150" t="s">
        <v>202</v>
      </c>
      <c r="I150" t="s">
        <v>880</v>
      </c>
      <c r="J150" t="s">
        <v>559</v>
      </c>
      <c r="L150" t="b">
        <v>0</v>
      </c>
      <c r="M150" t="s">
        <v>245</v>
      </c>
      <c r="N150" t="s">
        <v>221</v>
      </c>
      <c r="O150" t="s">
        <v>222</v>
      </c>
      <c r="P150" t="s">
        <v>116</v>
      </c>
      <c r="Q150" t="s">
        <v>209</v>
      </c>
      <c r="R150" t="s">
        <v>210</v>
      </c>
      <c r="S150" t="b">
        <v>0</v>
      </c>
      <c r="V150" t="b">
        <v>0</v>
      </c>
      <c r="Z150" t="b">
        <v>0</v>
      </c>
      <c r="AA150" t="b">
        <v>0</v>
      </c>
      <c r="AB150" t="s">
        <v>560</v>
      </c>
      <c r="AC150" t="b">
        <v>1</v>
      </c>
    </row>
    <row r="151" spans="1:29" ht="16" x14ac:dyDescent="0.2">
      <c r="A151" t="s">
        <v>770</v>
      </c>
      <c r="B151" s="22"/>
      <c r="C151" s="19" t="str">
        <f t="shared" si="13"/>
        <v>0743010710</v>
      </c>
      <c r="D151" t="s">
        <v>770</v>
      </c>
      <c r="E151" t="s">
        <v>770</v>
      </c>
      <c r="F151" t="s">
        <v>235</v>
      </c>
      <c r="G151" t="s">
        <v>883</v>
      </c>
      <c r="H151" t="s">
        <v>202</v>
      </c>
      <c r="I151" t="s">
        <v>884</v>
      </c>
      <c r="J151" t="s">
        <v>773</v>
      </c>
      <c r="L151" t="b">
        <v>0</v>
      </c>
      <c r="M151" t="s">
        <v>245</v>
      </c>
      <c r="N151" t="s">
        <v>221</v>
      </c>
      <c r="O151" t="s">
        <v>222</v>
      </c>
      <c r="P151" t="s">
        <v>116</v>
      </c>
      <c r="Q151" t="s">
        <v>209</v>
      </c>
      <c r="R151" t="s">
        <v>210</v>
      </c>
      <c r="S151" t="b">
        <v>0</v>
      </c>
      <c r="V151" t="b">
        <v>0</v>
      </c>
      <c r="Z151" t="b">
        <v>0</v>
      </c>
      <c r="AA151" t="b">
        <v>0</v>
      </c>
      <c r="AB151" t="s">
        <v>232</v>
      </c>
      <c r="AC151" t="b">
        <v>1</v>
      </c>
    </row>
    <row r="152" spans="1:29" ht="16" x14ac:dyDescent="0.2">
      <c r="A152" t="s">
        <v>271</v>
      </c>
      <c r="B152" s="22"/>
      <c r="C152" s="19" t="str">
        <f t="shared" si="13"/>
        <v>0743010711</v>
      </c>
      <c r="D152" t="s">
        <v>271</v>
      </c>
      <c r="E152" t="s">
        <v>363</v>
      </c>
      <c r="F152" t="s">
        <v>235</v>
      </c>
      <c r="G152" t="s">
        <v>270</v>
      </c>
      <c r="H152" t="s">
        <v>202</v>
      </c>
      <c r="I152" t="s">
        <v>887</v>
      </c>
      <c r="J152" t="s">
        <v>320</v>
      </c>
      <c r="L152" t="b">
        <v>0</v>
      </c>
      <c r="M152" t="s">
        <v>245</v>
      </c>
      <c r="N152" t="s">
        <v>221</v>
      </c>
      <c r="O152" t="s">
        <v>222</v>
      </c>
      <c r="P152" t="s">
        <v>116</v>
      </c>
      <c r="Q152" t="s">
        <v>209</v>
      </c>
      <c r="R152" t="s">
        <v>210</v>
      </c>
      <c r="S152" t="b">
        <v>0</v>
      </c>
      <c r="V152" t="b">
        <v>0</v>
      </c>
      <c r="Y152" t="s">
        <v>233</v>
      </c>
      <c r="Z152" t="b">
        <v>0</v>
      </c>
      <c r="AA152" t="b">
        <v>0</v>
      </c>
      <c r="AB152" t="s">
        <v>366</v>
      </c>
      <c r="AC152" t="b">
        <v>1</v>
      </c>
    </row>
    <row r="153" spans="1:29" ht="16" x14ac:dyDescent="0.2">
      <c r="A153" t="s">
        <v>269</v>
      </c>
      <c r="B153" s="22"/>
      <c r="C153" s="19" t="str">
        <f t="shared" si="13"/>
        <v>0743010712</v>
      </c>
      <c r="D153" t="s">
        <v>269</v>
      </c>
      <c r="E153" t="s">
        <v>2008</v>
      </c>
      <c r="F153" t="s">
        <v>235</v>
      </c>
      <c r="G153" t="s">
        <v>889</v>
      </c>
      <c r="H153" t="s">
        <v>202</v>
      </c>
      <c r="I153" t="s">
        <v>890</v>
      </c>
      <c r="J153" t="s">
        <v>2018</v>
      </c>
      <c r="L153" t="b">
        <v>0</v>
      </c>
      <c r="M153" t="s">
        <v>245</v>
      </c>
      <c r="N153" t="s">
        <v>221</v>
      </c>
      <c r="O153" t="s">
        <v>222</v>
      </c>
      <c r="P153" t="s">
        <v>116</v>
      </c>
      <c r="Q153" t="s">
        <v>209</v>
      </c>
      <c r="R153" t="s">
        <v>210</v>
      </c>
      <c r="S153" t="b">
        <v>0</v>
      </c>
      <c r="V153" t="b">
        <v>0</v>
      </c>
      <c r="Y153" t="s">
        <v>266</v>
      </c>
      <c r="Z153" t="b">
        <v>0</v>
      </c>
      <c r="AA153" t="b">
        <v>1</v>
      </c>
      <c r="AB153" t="s">
        <v>2010</v>
      </c>
      <c r="AC153" t="b">
        <v>1</v>
      </c>
    </row>
    <row r="154" spans="1:29" ht="16" x14ac:dyDescent="0.2">
      <c r="A154" t="s">
        <v>1069</v>
      </c>
      <c r="B154" s="22"/>
      <c r="C154" s="19" t="str">
        <f t="shared" si="13"/>
        <v>0743010900</v>
      </c>
      <c r="D154" t="s">
        <v>1069</v>
      </c>
      <c r="E154" t="s">
        <v>1069</v>
      </c>
      <c r="F154" t="s">
        <v>1065</v>
      </c>
      <c r="G154" t="s">
        <v>892</v>
      </c>
      <c r="H154" t="s">
        <v>202</v>
      </c>
      <c r="I154" t="s">
        <v>893</v>
      </c>
      <c r="J154" t="s">
        <v>1072</v>
      </c>
      <c r="L154" t="b">
        <v>0</v>
      </c>
      <c r="M154" t="s">
        <v>245</v>
      </c>
      <c r="N154" t="s">
        <v>221</v>
      </c>
      <c r="O154" t="s">
        <v>222</v>
      </c>
      <c r="P154" t="s">
        <v>116</v>
      </c>
      <c r="Q154" t="s">
        <v>209</v>
      </c>
      <c r="R154" t="s">
        <v>210</v>
      </c>
      <c r="S154" t="b">
        <v>0</v>
      </c>
      <c r="V154" t="b">
        <v>0</v>
      </c>
      <c r="Z154" t="b">
        <v>0</v>
      </c>
      <c r="AA154" t="b">
        <v>0</v>
      </c>
      <c r="AC154" t="b">
        <v>1</v>
      </c>
    </row>
    <row r="155" spans="1:29" ht="16" x14ac:dyDescent="0.2">
      <c r="A155" t="s">
        <v>1064</v>
      </c>
      <c r="B155" s="22"/>
      <c r="C155" s="19" t="str">
        <f t="shared" si="13"/>
        <v>0743010907</v>
      </c>
      <c r="D155" t="s">
        <v>1064</v>
      </c>
      <c r="E155" t="s">
        <v>1064</v>
      </c>
      <c r="F155" t="s">
        <v>1065</v>
      </c>
      <c r="G155" t="s">
        <v>895</v>
      </c>
      <c r="H155" t="s">
        <v>202</v>
      </c>
      <c r="I155" t="s">
        <v>896</v>
      </c>
      <c r="J155" t="s">
        <v>1068</v>
      </c>
      <c r="L155" t="b">
        <v>0</v>
      </c>
      <c r="M155" t="s">
        <v>245</v>
      </c>
      <c r="N155" t="s">
        <v>221</v>
      </c>
      <c r="O155" t="s">
        <v>222</v>
      </c>
      <c r="P155" t="s">
        <v>116</v>
      </c>
      <c r="Q155" t="s">
        <v>209</v>
      </c>
      <c r="R155" t="s">
        <v>210</v>
      </c>
      <c r="S155" t="b">
        <v>0</v>
      </c>
      <c r="V155" t="b">
        <v>0</v>
      </c>
      <c r="Z155" t="b">
        <v>0</v>
      </c>
      <c r="AA155" t="b">
        <v>0</v>
      </c>
      <c r="AB155" t="s">
        <v>608</v>
      </c>
      <c r="AC155" t="b">
        <v>1</v>
      </c>
    </row>
    <row r="156" spans="1:29" ht="16" x14ac:dyDescent="0.2">
      <c r="A156" t="s">
        <v>385</v>
      </c>
      <c r="B156" s="22"/>
      <c r="C156" s="19" t="str">
        <f t="shared" ref="C156:C171" si="14">CONCATENATE(B156,A156)</f>
        <v>0743019902</v>
      </c>
      <c r="D156" t="s">
        <v>385</v>
      </c>
      <c r="E156" t="s">
        <v>385</v>
      </c>
      <c r="F156" t="s">
        <v>386</v>
      </c>
      <c r="G156" t="s">
        <v>898</v>
      </c>
      <c r="H156" t="s">
        <v>202</v>
      </c>
      <c r="I156" t="s">
        <v>899</v>
      </c>
      <c r="J156" t="s">
        <v>389</v>
      </c>
      <c r="L156" t="b">
        <v>0</v>
      </c>
      <c r="M156" t="s">
        <v>245</v>
      </c>
      <c r="N156" t="s">
        <v>221</v>
      </c>
      <c r="O156" t="s">
        <v>222</v>
      </c>
      <c r="P156" t="s">
        <v>208</v>
      </c>
      <c r="Q156" t="s">
        <v>209</v>
      </c>
      <c r="R156" t="s">
        <v>210</v>
      </c>
      <c r="S156" t="b">
        <v>0</v>
      </c>
      <c r="V156" t="b">
        <v>0</v>
      </c>
      <c r="Z156" t="b">
        <v>1</v>
      </c>
      <c r="AA156" t="b">
        <v>0</v>
      </c>
      <c r="AC156" t="b">
        <v>1</v>
      </c>
    </row>
    <row r="157" spans="1:29" ht="16" x14ac:dyDescent="0.2">
      <c r="A157" t="s">
        <v>1052</v>
      </c>
      <c r="B157" s="22"/>
      <c r="C157" s="19" t="str">
        <f t="shared" si="14"/>
        <v>0743019903</v>
      </c>
      <c r="D157" t="s">
        <v>1052</v>
      </c>
      <c r="E157" t="s">
        <v>1052</v>
      </c>
      <c r="F157" t="s">
        <v>386</v>
      </c>
      <c r="G157" t="s">
        <v>902</v>
      </c>
      <c r="H157" t="s">
        <v>202</v>
      </c>
      <c r="I157" t="s">
        <v>903</v>
      </c>
      <c r="J157" t="s">
        <v>1055</v>
      </c>
      <c r="L157" t="b">
        <v>0</v>
      </c>
      <c r="M157" t="s">
        <v>245</v>
      </c>
      <c r="N157" t="s">
        <v>221</v>
      </c>
      <c r="O157" t="s">
        <v>222</v>
      </c>
      <c r="P157" t="s">
        <v>208</v>
      </c>
      <c r="Q157" t="s">
        <v>209</v>
      </c>
      <c r="R157" t="s">
        <v>210</v>
      </c>
      <c r="S157" t="b">
        <v>0</v>
      </c>
      <c r="V157" t="b">
        <v>0</v>
      </c>
      <c r="Z157" t="b">
        <v>0</v>
      </c>
      <c r="AA157" t="b">
        <v>0</v>
      </c>
      <c r="AC157" t="b">
        <v>1</v>
      </c>
    </row>
    <row r="158" spans="1:29" ht="16" x14ac:dyDescent="0.2">
      <c r="A158" t="s">
        <v>781</v>
      </c>
      <c r="B158" s="22"/>
      <c r="C158" s="19" t="str">
        <f t="shared" si="14"/>
        <v>0743020304</v>
      </c>
      <c r="D158" t="s">
        <v>781</v>
      </c>
      <c r="E158" t="s">
        <v>781</v>
      </c>
      <c r="F158" t="s">
        <v>782</v>
      </c>
      <c r="G158" t="s">
        <v>905</v>
      </c>
      <c r="H158" t="s">
        <v>202</v>
      </c>
      <c r="I158" t="s">
        <v>906</v>
      </c>
      <c r="J158" t="s">
        <v>785</v>
      </c>
      <c r="L158" t="b">
        <v>0</v>
      </c>
      <c r="M158" t="s">
        <v>245</v>
      </c>
      <c r="N158" t="s">
        <v>221</v>
      </c>
      <c r="O158" t="s">
        <v>222</v>
      </c>
      <c r="P158" t="s">
        <v>116</v>
      </c>
      <c r="Q158" t="s">
        <v>209</v>
      </c>
      <c r="R158" t="s">
        <v>210</v>
      </c>
      <c r="S158" t="b">
        <v>0</v>
      </c>
      <c r="V158" t="b">
        <v>0</v>
      </c>
      <c r="Y158" t="s">
        <v>907</v>
      </c>
      <c r="Z158" t="b">
        <v>0</v>
      </c>
      <c r="AA158" t="b">
        <v>0</v>
      </c>
      <c r="AB158" t="s">
        <v>590</v>
      </c>
      <c r="AC158" t="b">
        <v>1</v>
      </c>
    </row>
    <row r="159" spans="1:29" ht="16" x14ac:dyDescent="0.2">
      <c r="A159" t="s">
        <v>789</v>
      </c>
      <c r="B159" s="22"/>
      <c r="C159" s="19" t="str">
        <f t="shared" si="14"/>
        <v>0743020313</v>
      </c>
      <c r="D159" t="s">
        <v>789</v>
      </c>
      <c r="E159" t="s">
        <v>789</v>
      </c>
      <c r="F159" t="s">
        <v>782</v>
      </c>
      <c r="G159" t="s">
        <v>910</v>
      </c>
      <c r="H159" t="s">
        <v>202</v>
      </c>
      <c r="I159" t="s">
        <v>911</v>
      </c>
      <c r="J159" t="s">
        <v>792</v>
      </c>
      <c r="L159" t="b">
        <v>0</v>
      </c>
      <c r="M159" t="s">
        <v>245</v>
      </c>
      <c r="N159" t="s">
        <v>221</v>
      </c>
      <c r="O159" t="s">
        <v>222</v>
      </c>
      <c r="P159" t="s">
        <v>116</v>
      </c>
      <c r="Q159" t="s">
        <v>209</v>
      </c>
      <c r="R159" t="s">
        <v>210</v>
      </c>
      <c r="S159" t="b">
        <v>0</v>
      </c>
      <c r="V159" t="b">
        <v>0</v>
      </c>
      <c r="Y159" t="s">
        <v>912</v>
      </c>
      <c r="Z159" t="b">
        <v>0</v>
      </c>
      <c r="AA159" t="b">
        <v>0</v>
      </c>
      <c r="AB159" t="s">
        <v>590</v>
      </c>
      <c r="AC159" t="b">
        <v>1</v>
      </c>
    </row>
    <row r="160" spans="1:29" ht="16" x14ac:dyDescent="0.2">
      <c r="A160" t="s">
        <v>1077</v>
      </c>
      <c r="B160" s="22"/>
      <c r="C160" s="19" t="str">
        <f t="shared" si="14"/>
        <v>0743039900</v>
      </c>
      <c r="D160" t="s">
        <v>1077</v>
      </c>
      <c r="E160" t="s">
        <v>1077</v>
      </c>
      <c r="F160" t="s">
        <v>1078</v>
      </c>
      <c r="G160" t="s">
        <v>915</v>
      </c>
      <c r="H160" t="s">
        <v>202</v>
      </c>
      <c r="I160" t="s">
        <v>916</v>
      </c>
      <c r="J160" t="s">
        <v>1081</v>
      </c>
      <c r="L160" t="b">
        <v>0</v>
      </c>
      <c r="M160" t="s">
        <v>245</v>
      </c>
      <c r="N160" t="s">
        <v>221</v>
      </c>
      <c r="O160" t="s">
        <v>222</v>
      </c>
      <c r="P160" t="s">
        <v>116</v>
      </c>
      <c r="Q160" t="s">
        <v>209</v>
      </c>
      <c r="R160" t="s">
        <v>210</v>
      </c>
      <c r="S160" t="b">
        <v>0</v>
      </c>
      <c r="V160" t="b">
        <v>0</v>
      </c>
      <c r="Z160" t="b">
        <v>1</v>
      </c>
      <c r="AA160" t="b">
        <v>0</v>
      </c>
      <c r="AC160" t="b">
        <v>1</v>
      </c>
    </row>
    <row r="161" spans="1:29" ht="16" x14ac:dyDescent="0.2">
      <c r="A161" t="s">
        <v>1016</v>
      </c>
      <c r="B161" s="22"/>
      <c r="C161" s="19" t="str">
        <f t="shared" si="14"/>
        <v>0801060602</v>
      </c>
      <c r="D161" t="s">
        <v>1016</v>
      </c>
      <c r="E161" t="s">
        <v>1016</v>
      </c>
      <c r="F161" t="s">
        <v>1013</v>
      </c>
      <c r="G161" t="s">
        <v>921</v>
      </c>
      <c r="H161" t="s">
        <v>922</v>
      </c>
      <c r="I161" t="s">
        <v>923</v>
      </c>
      <c r="J161" t="s">
        <v>306</v>
      </c>
      <c r="L161" t="b">
        <v>0</v>
      </c>
      <c r="M161" t="s">
        <v>279</v>
      </c>
      <c r="N161" t="s">
        <v>917</v>
      </c>
      <c r="O161" t="s">
        <v>918</v>
      </c>
      <c r="P161" t="s">
        <v>116</v>
      </c>
      <c r="Q161" t="s">
        <v>209</v>
      </c>
      <c r="R161" t="s">
        <v>210</v>
      </c>
      <c r="S161" t="b">
        <v>0</v>
      </c>
      <c r="V161" t="b">
        <v>0</v>
      </c>
      <c r="Z161" t="b">
        <v>0</v>
      </c>
      <c r="AA161" t="b">
        <v>0</v>
      </c>
      <c r="AC161" t="b">
        <v>1</v>
      </c>
    </row>
    <row r="162" spans="1:29" ht="16" x14ac:dyDescent="0.2">
      <c r="A162" t="s">
        <v>1019</v>
      </c>
      <c r="B162" s="22"/>
      <c r="C162" s="19" t="str">
        <f t="shared" si="14"/>
        <v>0801060603</v>
      </c>
      <c r="D162" t="s">
        <v>1019</v>
      </c>
      <c r="E162" t="s">
        <v>1019</v>
      </c>
      <c r="F162" t="s">
        <v>1013</v>
      </c>
      <c r="G162" t="s">
        <v>925</v>
      </c>
      <c r="H162" t="s">
        <v>922</v>
      </c>
      <c r="I162" t="s">
        <v>926</v>
      </c>
      <c r="J162" t="s">
        <v>306</v>
      </c>
      <c r="L162" t="b">
        <v>0</v>
      </c>
      <c r="M162" t="s">
        <v>279</v>
      </c>
      <c r="N162" t="s">
        <v>917</v>
      </c>
      <c r="O162" t="s">
        <v>918</v>
      </c>
      <c r="P162" t="s">
        <v>116</v>
      </c>
      <c r="Q162" t="s">
        <v>209</v>
      </c>
      <c r="R162" t="s">
        <v>210</v>
      </c>
      <c r="S162" t="b">
        <v>0</v>
      </c>
      <c r="V162" t="b">
        <v>0</v>
      </c>
      <c r="Z162" t="b">
        <v>0</v>
      </c>
      <c r="AA162" t="b">
        <v>0</v>
      </c>
      <c r="AC162" t="b">
        <v>1</v>
      </c>
    </row>
    <row r="163" spans="1:29" ht="16" x14ac:dyDescent="0.2">
      <c r="A163" t="s">
        <v>501</v>
      </c>
      <c r="B163" s="22"/>
      <c r="C163" s="19" t="str">
        <f t="shared" si="14"/>
        <v>0810039900</v>
      </c>
      <c r="D163" t="s">
        <v>501</v>
      </c>
      <c r="E163" t="s">
        <v>501</v>
      </c>
      <c r="F163" t="s">
        <v>502</v>
      </c>
      <c r="G163" t="s">
        <v>928</v>
      </c>
      <c r="H163" t="s">
        <v>922</v>
      </c>
      <c r="I163" t="s">
        <v>929</v>
      </c>
      <c r="J163" t="s">
        <v>306</v>
      </c>
      <c r="L163" t="b">
        <v>0</v>
      </c>
      <c r="M163" t="s">
        <v>206</v>
      </c>
      <c r="N163" t="s">
        <v>206</v>
      </c>
      <c r="O163" t="s">
        <v>207</v>
      </c>
      <c r="P163" t="s">
        <v>116</v>
      </c>
      <c r="Q163" t="s">
        <v>209</v>
      </c>
      <c r="R163" t="s">
        <v>210</v>
      </c>
      <c r="S163" t="b">
        <v>0</v>
      </c>
      <c r="V163" t="b">
        <v>0</v>
      </c>
      <c r="Z163" t="b">
        <v>0</v>
      </c>
      <c r="AA163" t="b">
        <v>0</v>
      </c>
      <c r="AC163" t="b">
        <v>1</v>
      </c>
    </row>
    <row r="164" spans="1:29" ht="16" x14ac:dyDescent="0.2">
      <c r="A164" t="s">
        <v>1033</v>
      </c>
      <c r="B164" s="22"/>
      <c r="C164" s="19" t="str">
        <f t="shared" si="14"/>
        <v>0811010100</v>
      </c>
      <c r="D164" t="s">
        <v>1033</v>
      </c>
      <c r="E164" t="s">
        <v>1033</v>
      </c>
      <c r="F164" t="s">
        <v>1034</v>
      </c>
      <c r="G164" t="s">
        <v>931</v>
      </c>
      <c r="H164" t="s">
        <v>922</v>
      </c>
      <c r="I164" t="s">
        <v>932</v>
      </c>
      <c r="J164" t="s">
        <v>306</v>
      </c>
      <c r="L164" t="b">
        <v>0</v>
      </c>
      <c r="M164" t="s">
        <v>321</v>
      </c>
      <c r="N164" t="s">
        <v>280</v>
      </c>
      <c r="O164" t="s">
        <v>281</v>
      </c>
      <c r="P164" t="s">
        <v>116</v>
      </c>
      <c r="Q164" t="s">
        <v>209</v>
      </c>
      <c r="R164" t="s">
        <v>210</v>
      </c>
      <c r="S164" t="b">
        <v>0</v>
      </c>
      <c r="V164" t="b">
        <v>0</v>
      </c>
      <c r="Z164" t="b">
        <v>0</v>
      </c>
      <c r="AA164" t="b">
        <v>0</v>
      </c>
      <c r="AC164" t="b">
        <v>1</v>
      </c>
    </row>
    <row r="165" spans="1:29" ht="16" x14ac:dyDescent="0.2">
      <c r="A165" t="s">
        <v>891</v>
      </c>
      <c r="B165" s="22"/>
      <c r="C165" s="19" t="str">
        <f t="shared" si="14"/>
        <v>0811010300</v>
      </c>
      <c r="D165" t="s">
        <v>891</v>
      </c>
      <c r="E165" t="s">
        <v>891</v>
      </c>
      <c r="F165" t="s">
        <v>331</v>
      </c>
      <c r="G165" t="s">
        <v>934</v>
      </c>
      <c r="H165" t="s">
        <v>922</v>
      </c>
      <c r="I165" t="s">
        <v>935</v>
      </c>
      <c r="J165" t="s">
        <v>306</v>
      </c>
      <c r="L165" t="b">
        <v>0</v>
      </c>
      <c r="M165" t="s">
        <v>321</v>
      </c>
      <c r="N165" t="s">
        <v>280</v>
      </c>
      <c r="O165" t="s">
        <v>281</v>
      </c>
      <c r="P165" t="s">
        <v>116</v>
      </c>
      <c r="Q165" t="s">
        <v>209</v>
      </c>
      <c r="R165" t="s">
        <v>210</v>
      </c>
      <c r="S165" t="b">
        <v>0</v>
      </c>
      <c r="V165" t="b">
        <v>0</v>
      </c>
      <c r="Z165" t="b">
        <v>0</v>
      </c>
      <c r="AA165" t="b">
        <v>0</v>
      </c>
      <c r="AC165" t="b">
        <v>1</v>
      </c>
    </row>
    <row r="166" spans="1:29" ht="16" x14ac:dyDescent="0.2">
      <c r="A166" t="s">
        <v>1193</v>
      </c>
      <c r="B166" s="22"/>
      <c r="C166" s="19" t="str">
        <f t="shared" si="14"/>
        <v>0811080100</v>
      </c>
      <c r="D166" t="s">
        <v>1193</v>
      </c>
      <c r="E166" t="s">
        <v>297</v>
      </c>
      <c r="F166" t="s">
        <v>1190</v>
      </c>
      <c r="G166" t="s">
        <v>938</v>
      </c>
      <c r="H166" t="s">
        <v>922</v>
      </c>
      <c r="I166" t="s">
        <v>939</v>
      </c>
      <c r="J166" t="s">
        <v>306</v>
      </c>
      <c r="L166" t="b">
        <v>0</v>
      </c>
      <c r="M166" t="s">
        <v>321</v>
      </c>
      <c r="N166" t="s">
        <v>280</v>
      </c>
      <c r="O166" t="s">
        <v>581</v>
      </c>
      <c r="P166" t="s">
        <v>208</v>
      </c>
      <c r="Q166" t="s">
        <v>209</v>
      </c>
      <c r="R166" t="s">
        <v>210</v>
      </c>
      <c r="S166" t="b">
        <v>0</v>
      </c>
      <c r="V166" t="b">
        <v>0</v>
      </c>
      <c r="Z166" t="b">
        <v>0</v>
      </c>
      <c r="AA166" t="b">
        <v>0</v>
      </c>
      <c r="AB166" t="s">
        <v>302</v>
      </c>
      <c r="AC166" t="b">
        <v>1</v>
      </c>
    </row>
    <row r="167" spans="1:29" ht="16" x14ac:dyDescent="0.2">
      <c r="A167" t="s">
        <v>577</v>
      </c>
      <c r="B167" s="22"/>
      <c r="C167" s="19" t="str">
        <f t="shared" si="14"/>
        <v>0811080200</v>
      </c>
      <c r="D167" t="s">
        <v>577</v>
      </c>
      <c r="E167" t="s">
        <v>297</v>
      </c>
      <c r="F167" t="s">
        <v>578</v>
      </c>
      <c r="G167" t="s">
        <v>941</v>
      </c>
      <c r="H167" t="s">
        <v>922</v>
      </c>
      <c r="I167" t="s">
        <v>942</v>
      </c>
      <c r="J167" t="s">
        <v>306</v>
      </c>
      <c r="L167" t="b">
        <v>0</v>
      </c>
      <c r="M167" t="s">
        <v>321</v>
      </c>
      <c r="N167" t="s">
        <v>280</v>
      </c>
      <c r="O167" t="s">
        <v>581</v>
      </c>
      <c r="P167" t="s">
        <v>208</v>
      </c>
      <c r="Q167" t="s">
        <v>209</v>
      </c>
      <c r="R167" t="s">
        <v>210</v>
      </c>
      <c r="S167" t="b">
        <v>0</v>
      </c>
      <c r="V167" t="b">
        <v>0</v>
      </c>
      <c r="Z167" t="b">
        <v>0</v>
      </c>
      <c r="AA167" t="b">
        <v>0</v>
      </c>
      <c r="AB167" t="s">
        <v>302</v>
      </c>
      <c r="AC167" t="b">
        <v>1</v>
      </c>
    </row>
    <row r="168" spans="1:29" ht="16" x14ac:dyDescent="0.2">
      <c r="A168" t="s">
        <v>888</v>
      </c>
      <c r="B168" s="22"/>
      <c r="C168" s="19" t="str">
        <f t="shared" si="14"/>
        <v>0811100300</v>
      </c>
      <c r="D168" t="s">
        <v>888</v>
      </c>
      <c r="E168" t="s">
        <v>297</v>
      </c>
      <c r="F168" t="s">
        <v>325</v>
      </c>
      <c r="G168" t="s">
        <v>944</v>
      </c>
      <c r="H168" t="s">
        <v>922</v>
      </c>
      <c r="I168" t="s">
        <v>945</v>
      </c>
      <c r="J168" t="s">
        <v>306</v>
      </c>
      <c r="L168" t="b">
        <v>0</v>
      </c>
      <c r="M168" t="s">
        <v>220</v>
      </c>
      <c r="N168" t="s">
        <v>291</v>
      </c>
      <c r="O168" t="s">
        <v>281</v>
      </c>
      <c r="P168" t="s">
        <v>116</v>
      </c>
      <c r="Q168" t="s">
        <v>209</v>
      </c>
      <c r="R168" t="s">
        <v>210</v>
      </c>
      <c r="S168" t="b">
        <v>0</v>
      </c>
      <c r="V168" t="b">
        <v>0</v>
      </c>
      <c r="Z168" t="b">
        <v>0</v>
      </c>
      <c r="AA168" t="b">
        <v>0</v>
      </c>
      <c r="AB168" t="s">
        <v>302</v>
      </c>
      <c r="AC168" t="b">
        <v>1</v>
      </c>
    </row>
    <row r="169" spans="1:29" ht="16" x14ac:dyDescent="0.2">
      <c r="A169" t="s">
        <v>908</v>
      </c>
      <c r="B169" s="22"/>
      <c r="C169" s="19" t="str">
        <f t="shared" si="14"/>
        <v>0813120200</v>
      </c>
      <c r="D169" t="s">
        <v>908</v>
      </c>
      <c r="E169" t="s">
        <v>316</v>
      </c>
      <c r="F169" t="s">
        <v>909</v>
      </c>
      <c r="G169" t="s">
        <v>948</v>
      </c>
      <c r="H169" t="s">
        <v>922</v>
      </c>
      <c r="I169" t="s">
        <v>949</v>
      </c>
      <c r="J169" t="s">
        <v>306</v>
      </c>
      <c r="L169" t="b">
        <v>0</v>
      </c>
      <c r="M169" t="s">
        <v>295</v>
      </c>
      <c r="N169" t="s">
        <v>465</v>
      </c>
      <c r="O169" t="s">
        <v>222</v>
      </c>
      <c r="P169" t="s">
        <v>223</v>
      </c>
      <c r="Q169" t="s">
        <v>209</v>
      </c>
      <c r="R169" t="s">
        <v>210</v>
      </c>
      <c r="S169" t="b">
        <v>0</v>
      </c>
      <c r="V169" t="b">
        <v>0</v>
      </c>
      <c r="Z169" t="b">
        <v>0</v>
      </c>
      <c r="AA169" t="b">
        <v>0</v>
      </c>
      <c r="AB169" t="s">
        <v>323</v>
      </c>
      <c r="AC169" t="b">
        <v>1</v>
      </c>
    </row>
    <row r="170" spans="1:29" ht="16" x14ac:dyDescent="0.2">
      <c r="A170" t="s">
        <v>1138</v>
      </c>
      <c r="B170" s="22"/>
      <c r="C170" s="19" t="str">
        <f t="shared" si="14"/>
        <v>0813150100</v>
      </c>
      <c r="D170" t="s">
        <v>1138</v>
      </c>
      <c r="E170" t="s">
        <v>297</v>
      </c>
      <c r="F170" t="s">
        <v>1139</v>
      </c>
      <c r="G170" t="s">
        <v>951</v>
      </c>
      <c r="H170" t="s">
        <v>922</v>
      </c>
      <c r="I170" t="s">
        <v>952</v>
      </c>
      <c r="J170" t="s">
        <v>306</v>
      </c>
      <c r="L170" t="b">
        <v>0</v>
      </c>
      <c r="M170" t="s">
        <v>295</v>
      </c>
      <c r="N170" t="s">
        <v>465</v>
      </c>
      <c r="O170" t="s">
        <v>222</v>
      </c>
      <c r="P170" t="s">
        <v>223</v>
      </c>
      <c r="Q170" t="s">
        <v>209</v>
      </c>
      <c r="R170" t="s">
        <v>210</v>
      </c>
      <c r="S170" t="b">
        <v>0</v>
      </c>
      <c r="V170" t="b">
        <v>0</v>
      </c>
      <c r="Z170" t="b">
        <v>0</v>
      </c>
      <c r="AA170" t="b">
        <v>0</v>
      </c>
      <c r="AB170" t="s">
        <v>302</v>
      </c>
      <c r="AC170" t="b">
        <v>1</v>
      </c>
    </row>
    <row r="171" spans="1:29" ht="16" x14ac:dyDescent="0.2">
      <c r="A171" t="s">
        <v>674</v>
      </c>
      <c r="B171" s="22"/>
      <c r="C171" s="19" t="str">
        <f t="shared" si="14"/>
        <v>0814410100</v>
      </c>
      <c r="D171" t="s">
        <v>674</v>
      </c>
      <c r="E171" t="s">
        <v>674</v>
      </c>
      <c r="F171" t="s">
        <v>675</v>
      </c>
      <c r="G171" t="s">
        <v>956</v>
      </c>
      <c r="H171" t="s">
        <v>922</v>
      </c>
      <c r="I171" t="s">
        <v>957</v>
      </c>
      <c r="J171" t="s">
        <v>306</v>
      </c>
      <c r="L171" t="b">
        <v>0</v>
      </c>
      <c r="M171" t="s">
        <v>206</v>
      </c>
      <c r="N171" t="s">
        <v>206</v>
      </c>
      <c r="O171" t="s">
        <v>207</v>
      </c>
      <c r="P171" t="s">
        <v>116</v>
      </c>
      <c r="Q171" t="s">
        <v>209</v>
      </c>
      <c r="R171" t="s">
        <v>210</v>
      </c>
      <c r="S171" t="b">
        <v>0</v>
      </c>
      <c r="V171" t="b">
        <v>0</v>
      </c>
      <c r="Z171" t="b">
        <v>0</v>
      </c>
      <c r="AA171" t="b">
        <v>0</v>
      </c>
      <c r="AC171" t="b">
        <v>1</v>
      </c>
    </row>
    <row r="172" spans="1:29" ht="16" x14ac:dyDescent="0.2">
      <c r="A172" t="s">
        <v>715</v>
      </c>
      <c r="B172" s="22"/>
      <c r="C172" s="19" t="str">
        <f t="shared" ref="C172:C187" si="15">CONCATENATE(B172,A172)</f>
        <v>0815030300</v>
      </c>
      <c r="D172" t="s">
        <v>715</v>
      </c>
      <c r="E172" t="s">
        <v>715</v>
      </c>
      <c r="F172" t="s">
        <v>707</v>
      </c>
      <c r="G172" t="s">
        <v>959</v>
      </c>
      <c r="H172" t="s">
        <v>922</v>
      </c>
      <c r="I172" t="s">
        <v>960</v>
      </c>
      <c r="J172" t="s">
        <v>306</v>
      </c>
      <c r="L172" t="b">
        <v>0</v>
      </c>
      <c r="M172" t="s">
        <v>206</v>
      </c>
      <c r="N172" t="s">
        <v>206</v>
      </c>
      <c r="O172" t="s">
        <v>207</v>
      </c>
      <c r="P172" t="s">
        <v>116</v>
      </c>
      <c r="Q172" t="s">
        <v>209</v>
      </c>
      <c r="R172" t="s">
        <v>210</v>
      </c>
      <c r="S172" t="b">
        <v>0</v>
      </c>
      <c r="V172" t="b">
        <v>0</v>
      </c>
      <c r="Z172" t="b">
        <v>0</v>
      </c>
      <c r="AA172" t="b">
        <v>0</v>
      </c>
      <c r="AC172" t="b">
        <v>1</v>
      </c>
    </row>
    <row r="173" spans="1:29" ht="16" x14ac:dyDescent="0.2">
      <c r="A173" t="s">
        <v>727</v>
      </c>
      <c r="B173" s="22"/>
      <c r="C173" s="19" t="str">
        <f t="shared" si="15"/>
        <v>0815039900</v>
      </c>
      <c r="D173" t="s">
        <v>727</v>
      </c>
      <c r="E173" t="s">
        <v>316</v>
      </c>
      <c r="F173" t="s">
        <v>728</v>
      </c>
      <c r="G173" t="s">
        <v>962</v>
      </c>
      <c r="H173" t="s">
        <v>922</v>
      </c>
      <c r="I173" t="s">
        <v>963</v>
      </c>
      <c r="J173" t="s">
        <v>306</v>
      </c>
      <c r="L173" t="b">
        <v>0</v>
      </c>
      <c r="M173" t="s">
        <v>238</v>
      </c>
      <c r="N173" t="s">
        <v>314</v>
      </c>
      <c r="O173" t="s">
        <v>207</v>
      </c>
      <c r="P173" t="s">
        <v>116</v>
      </c>
      <c r="Q173" t="s">
        <v>209</v>
      </c>
      <c r="R173" t="s">
        <v>210</v>
      </c>
      <c r="S173" t="b">
        <v>0</v>
      </c>
      <c r="V173" t="b">
        <v>0</v>
      </c>
      <c r="Z173" t="b">
        <v>0</v>
      </c>
      <c r="AA173" t="b">
        <v>0</v>
      </c>
      <c r="AB173" t="s">
        <v>323</v>
      </c>
      <c r="AC173" t="b">
        <v>1</v>
      </c>
    </row>
    <row r="174" spans="1:29" ht="16" x14ac:dyDescent="0.2">
      <c r="A174" t="s">
        <v>395</v>
      </c>
      <c r="B174" s="22"/>
      <c r="C174" s="19" t="str">
        <f t="shared" si="15"/>
        <v>0815040100</v>
      </c>
      <c r="D174" t="s">
        <v>395</v>
      </c>
      <c r="E174" t="s">
        <v>396</v>
      </c>
      <c r="F174" t="s">
        <v>391</v>
      </c>
      <c r="G174" t="s">
        <v>965</v>
      </c>
      <c r="H174" t="s">
        <v>922</v>
      </c>
      <c r="I174" t="s">
        <v>966</v>
      </c>
      <c r="J174" t="s">
        <v>306</v>
      </c>
      <c r="L174" t="b">
        <v>0</v>
      </c>
      <c r="M174" t="s">
        <v>206</v>
      </c>
      <c r="N174" t="s">
        <v>206</v>
      </c>
      <c r="O174" t="s">
        <v>207</v>
      </c>
      <c r="P174" t="s">
        <v>116</v>
      </c>
      <c r="Q174" t="s">
        <v>209</v>
      </c>
      <c r="R174" t="s">
        <v>210</v>
      </c>
      <c r="S174" t="b">
        <v>0</v>
      </c>
      <c r="V174" t="b">
        <v>0</v>
      </c>
      <c r="Z174" t="b">
        <v>0</v>
      </c>
      <c r="AA174" t="b">
        <v>0</v>
      </c>
      <c r="AB174" t="s">
        <v>399</v>
      </c>
      <c r="AC174" t="b">
        <v>1</v>
      </c>
    </row>
    <row r="175" spans="1:29" ht="16" x14ac:dyDescent="0.2">
      <c r="A175" t="s">
        <v>885</v>
      </c>
      <c r="B175" s="22"/>
      <c r="C175" s="19" t="str">
        <f t="shared" si="15"/>
        <v>0815060700</v>
      </c>
      <c r="D175" t="s">
        <v>885</v>
      </c>
      <c r="E175" t="s">
        <v>885</v>
      </c>
      <c r="F175" t="s">
        <v>886</v>
      </c>
      <c r="G175" t="s">
        <v>968</v>
      </c>
      <c r="H175" t="s">
        <v>922</v>
      </c>
      <c r="I175" t="s">
        <v>969</v>
      </c>
      <c r="J175" t="s">
        <v>306</v>
      </c>
      <c r="L175" t="b">
        <v>0</v>
      </c>
      <c r="M175" t="s">
        <v>206</v>
      </c>
      <c r="N175" t="s">
        <v>206</v>
      </c>
      <c r="O175" t="s">
        <v>207</v>
      </c>
      <c r="P175" t="s">
        <v>116</v>
      </c>
      <c r="Q175" t="s">
        <v>209</v>
      </c>
      <c r="R175" t="s">
        <v>210</v>
      </c>
      <c r="S175" t="b">
        <v>0</v>
      </c>
      <c r="V175" t="b">
        <v>0</v>
      </c>
      <c r="Z175" t="b">
        <v>0</v>
      </c>
      <c r="AA175" t="b">
        <v>0</v>
      </c>
      <c r="AC175" t="b">
        <v>1</v>
      </c>
    </row>
    <row r="176" spans="1:29" ht="16" x14ac:dyDescent="0.2">
      <c r="A176" t="s">
        <v>875</v>
      </c>
      <c r="B176" s="22"/>
      <c r="C176" s="19" t="str">
        <f t="shared" si="15"/>
        <v>0815061200</v>
      </c>
      <c r="D176" t="s">
        <v>875</v>
      </c>
      <c r="E176" t="s">
        <v>297</v>
      </c>
      <c r="F176" t="s">
        <v>200</v>
      </c>
      <c r="G176" t="s">
        <v>973</v>
      </c>
      <c r="H176" t="s">
        <v>922</v>
      </c>
      <c r="I176" t="s">
        <v>974</v>
      </c>
      <c r="J176" t="s">
        <v>306</v>
      </c>
      <c r="L176" t="b">
        <v>0</v>
      </c>
      <c r="M176" t="s">
        <v>206</v>
      </c>
      <c r="N176" t="s">
        <v>206</v>
      </c>
      <c r="O176" t="s">
        <v>207</v>
      </c>
      <c r="P176" t="s">
        <v>116</v>
      </c>
      <c r="Q176" t="s">
        <v>209</v>
      </c>
      <c r="R176" t="s">
        <v>210</v>
      </c>
      <c r="S176" t="b">
        <v>0</v>
      </c>
      <c r="V176" t="b">
        <v>0</v>
      </c>
      <c r="Z176" t="b">
        <v>0</v>
      </c>
      <c r="AA176" t="b">
        <v>0</v>
      </c>
      <c r="AB176" t="s">
        <v>302</v>
      </c>
      <c r="AC176" t="b">
        <v>1</v>
      </c>
    </row>
    <row r="177" spans="1:29" ht="16" x14ac:dyDescent="0.2">
      <c r="A177" t="s">
        <v>303</v>
      </c>
      <c r="B177" s="22"/>
      <c r="C177" s="19" t="str">
        <f t="shared" si="15"/>
        <v>0815061700</v>
      </c>
      <c r="D177" t="s">
        <v>303</v>
      </c>
      <c r="E177" t="s">
        <v>297</v>
      </c>
      <c r="F177" t="s">
        <v>298</v>
      </c>
      <c r="G177" t="s">
        <v>976</v>
      </c>
      <c r="H177" t="s">
        <v>922</v>
      </c>
      <c r="I177" t="s">
        <v>977</v>
      </c>
      <c r="J177" t="s">
        <v>306</v>
      </c>
      <c r="L177" t="b">
        <v>0</v>
      </c>
      <c r="M177" t="s">
        <v>206</v>
      </c>
      <c r="N177" t="s">
        <v>206</v>
      </c>
      <c r="O177" t="s">
        <v>207</v>
      </c>
      <c r="P177" t="s">
        <v>116</v>
      </c>
      <c r="Q177" t="s">
        <v>209</v>
      </c>
      <c r="R177" t="s">
        <v>210</v>
      </c>
      <c r="S177" t="b">
        <v>0</v>
      </c>
      <c r="V177" t="b">
        <v>0</v>
      </c>
      <c r="Z177" t="b">
        <v>0</v>
      </c>
      <c r="AA177" t="b">
        <v>0</v>
      </c>
      <c r="AB177" t="s">
        <v>302</v>
      </c>
      <c r="AC177" t="b">
        <v>1</v>
      </c>
    </row>
    <row r="178" spans="1:29" ht="16" x14ac:dyDescent="0.2">
      <c r="A178" t="s">
        <v>1131</v>
      </c>
      <c r="B178" s="22"/>
      <c r="C178" s="19" t="str">
        <f t="shared" si="15"/>
        <v>0815110200</v>
      </c>
      <c r="D178" t="s">
        <v>1131</v>
      </c>
      <c r="E178" t="s">
        <v>1131</v>
      </c>
      <c r="F178" t="s">
        <v>811</v>
      </c>
      <c r="G178" t="s">
        <v>979</v>
      </c>
      <c r="H178" t="s">
        <v>922</v>
      </c>
      <c r="I178" t="s">
        <v>980</v>
      </c>
      <c r="J178" t="s">
        <v>306</v>
      </c>
      <c r="L178" t="b">
        <v>0</v>
      </c>
      <c r="M178" t="s">
        <v>238</v>
      </c>
      <c r="N178" t="s">
        <v>314</v>
      </c>
      <c r="O178" t="s">
        <v>207</v>
      </c>
      <c r="P178" t="s">
        <v>116</v>
      </c>
      <c r="Q178" t="s">
        <v>209</v>
      </c>
      <c r="R178" t="s">
        <v>210</v>
      </c>
      <c r="S178" t="b">
        <v>0</v>
      </c>
      <c r="V178" t="b">
        <v>0</v>
      </c>
      <c r="Z178" t="b">
        <v>0</v>
      </c>
      <c r="AA178" t="b">
        <v>0</v>
      </c>
      <c r="AC178" t="b">
        <v>1</v>
      </c>
    </row>
    <row r="179" spans="1:29" ht="16" x14ac:dyDescent="0.2">
      <c r="A179" t="s">
        <v>814</v>
      </c>
      <c r="B179" s="22"/>
      <c r="C179" s="19" t="str">
        <f t="shared" si="15"/>
        <v>0815110201</v>
      </c>
      <c r="D179" t="s">
        <v>814</v>
      </c>
      <c r="E179" t="s">
        <v>814</v>
      </c>
      <c r="F179" t="s">
        <v>811</v>
      </c>
      <c r="G179" t="s">
        <v>982</v>
      </c>
      <c r="H179" t="s">
        <v>922</v>
      </c>
      <c r="I179" t="s">
        <v>983</v>
      </c>
      <c r="J179" t="s">
        <v>306</v>
      </c>
      <c r="L179" t="b">
        <v>0</v>
      </c>
      <c r="M179" t="s">
        <v>321</v>
      </c>
      <c r="N179" t="s">
        <v>280</v>
      </c>
      <c r="O179" t="s">
        <v>281</v>
      </c>
      <c r="P179" t="s">
        <v>116</v>
      </c>
      <c r="Q179" t="s">
        <v>209</v>
      </c>
      <c r="R179" t="s">
        <v>210</v>
      </c>
      <c r="S179" t="b">
        <v>0</v>
      </c>
      <c r="V179" t="b">
        <v>0</v>
      </c>
      <c r="Z179" t="b">
        <v>0</v>
      </c>
      <c r="AA179" t="b">
        <v>0</v>
      </c>
      <c r="AC179" t="b">
        <v>1</v>
      </c>
    </row>
    <row r="180" spans="1:29" ht="16" x14ac:dyDescent="0.2">
      <c r="A180" t="s">
        <v>810</v>
      </c>
      <c r="B180" s="22"/>
      <c r="C180" s="19" t="str">
        <f t="shared" si="15"/>
        <v>0815110202</v>
      </c>
      <c r="D180" t="s">
        <v>810</v>
      </c>
      <c r="E180" t="s">
        <v>810</v>
      </c>
      <c r="F180" t="s">
        <v>811</v>
      </c>
      <c r="G180" t="s">
        <v>985</v>
      </c>
      <c r="H180" t="s">
        <v>922</v>
      </c>
      <c r="I180" t="s">
        <v>986</v>
      </c>
      <c r="J180" t="s">
        <v>306</v>
      </c>
      <c r="L180" t="b">
        <v>0</v>
      </c>
      <c r="M180" t="s">
        <v>238</v>
      </c>
      <c r="N180" t="s">
        <v>314</v>
      </c>
      <c r="O180" t="s">
        <v>207</v>
      </c>
      <c r="P180" t="s">
        <v>116</v>
      </c>
      <c r="Q180" t="s">
        <v>209</v>
      </c>
      <c r="R180" t="s">
        <v>210</v>
      </c>
      <c r="S180" t="b">
        <v>0</v>
      </c>
      <c r="V180" t="b">
        <v>0</v>
      </c>
      <c r="Z180" t="b">
        <v>0</v>
      </c>
      <c r="AA180" t="b">
        <v>0</v>
      </c>
      <c r="AC180" t="b">
        <v>1</v>
      </c>
    </row>
    <row r="181" spans="1:29" ht="16" x14ac:dyDescent="0.2">
      <c r="A181" t="s">
        <v>520</v>
      </c>
      <c r="B181" s="22"/>
      <c r="C181" s="19" t="str">
        <f t="shared" si="15"/>
        <v>0815120200</v>
      </c>
      <c r="D181" t="s">
        <v>520</v>
      </c>
      <c r="E181" t="s">
        <v>520</v>
      </c>
      <c r="F181" t="s">
        <v>521</v>
      </c>
      <c r="G181" t="s">
        <v>988</v>
      </c>
      <c r="H181" t="s">
        <v>922</v>
      </c>
      <c r="I181" t="s">
        <v>989</v>
      </c>
      <c r="J181" t="s">
        <v>306</v>
      </c>
      <c r="L181" t="b">
        <v>0</v>
      </c>
      <c r="M181" t="s">
        <v>321</v>
      </c>
      <c r="N181" t="s">
        <v>280</v>
      </c>
      <c r="O181" t="s">
        <v>207</v>
      </c>
      <c r="P181" t="s">
        <v>116</v>
      </c>
      <c r="Q181" t="s">
        <v>209</v>
      </c>
      <c r="R181" t="s">
        <v>210</v>
      </c>
      <c r="S181" t="b">
        <v>0</v>
      </c>
      <c r="V181" t="b">
        <v>0</v>
      </c>
      <c r="Z181" t="b">
        <v>0</v>
      </c>
      <c r="AA181" t="b">
        <v>0</v>
      </c>
      <c r="AC181" t="b">
        <v>1</v>
      </c>
    </row>
    <row r="182" spans="1:29" ht="16" x14ac:dyDescent="0.2">
      <c r="A182" t="s">
        <v>653</v>
      </c>
      <c r="B182" s="22"/>
      <c r="C182" s="19" t="str">
        <f t="shared" si="15"/>
        <v>0815130103</v>
      </c>
      <c r="D182" t="s">
        <v>653</v>
      </c>
      <c r="E182" t="s">
        <v>653</v>
      </c>
      <c r="F182" t="s">
        <v>649</v>
      </c>
      <c r="G182" t="s">
        <v>992</v>
      </c>
      <c r="H182" t="s">
        <v>922</v>
      </c>
      <c r="I182" t="s">
        <v>993</v>
      </c>
      <c r="J182" t="s">
        <v>306</v>
      </c>
      <c r="L182" t="b">
        <v>0</v>
      </c>
      <c r="M182" t="s">
        <v>238</v>
      </c>
      <c r="N182" t="s">
        <v>314</v>
      </c>
      <c r="O182" t="s">
        <v>207</v>
      </c>
      <c r="P182" t="s">
        <v>116</v>
      </c>
      <c r="Q182" t="s">
        <v>209</v>
      </c>
      <c r="R182" t="s">
        <v>210</v>
      </c>
      <c r="S182" t="b">
        <v>0</v>
      </c>
      <c r="V182" t="b">
        <v>0</v>
      </c>
      <c r="Z182" t="b">
        <v>0</v>
      </c>
      <c r="AA182" t="b">
        <v>0</v>
      </c>
      <c r="AC182" t="b">
        <v>1</v>
      </c>
    </row>
    <row r="183" spans="1:29" ht="16" x14ac:dyDescent="0.2">
      <c r="A183" t="s">
        <v>748</v>
      </c>
      <c r="B183" s="22"/>
      <c r="C183" s="19" t="str">
        <f t="shared" si="15"/>
        <v>0815150100</v>
      </c>
      <c r="D183" t="s">
        <v>748</v>
      </c>
      <c r="E183" t="s">
        <v>316</v>
      </c>
      <c r="F183" t="s">
        <v>749</v>
      </c>
      <c r="G183" t="s">
        <v>995</v>
      </c>
      <c r="H183" t="s">
        <v>922</v>
      </c>
      <c r="I183" t="s">
        <v>996</v>
      </c>
      <c r="J183" t="s">
        <v>306</v>
      </c>
      <c r="L183" t="b">
        <v>0</v>
      </c>
      <c r="M183" t="s">
        <v>238</v>
      </c>
      <c r="N183" t="s">
        <v>314</v>
      </c>
      <c r="O183" t="s">
        <v>207</v>
      </c>
      <c r="P183" t="s">
        <v>116</v>
      </c>
      <c r="Q183" t="s">
        <v>209</v>
      </c>
      <c r="R183" t="s">
        <v>210</v>
      </c>
      <c r="S183" t="b">
        <v>0</v>
      </c>
      <c r="V183" t="b">
        <v>0</v>
      </c>
      <c r="Z183" t="b">
        <v>0</v>
      </c>
      <c r="AA183" t="b">
        <v>0</v>
      </c>
      <c r="AB183" t="s">
        <v>323</v>
      </c>
      <c r="AC183" t="b">
        <v>1</v>
      </c>
    </row>
    <row r="184" spans="1:29" ht="16" x14ac:dyDescent="0.2">
      <c r="A184" t="s">
        <v>1115</v>
      </c>
      <c r="B184" s="22"/>
      <c r="C184" s="19" t="str">
        <f t="shared" si="15"/>
        <v>0815170300</v>
      </c>
      <c r="D184" t="s">
        <v>1115</v>
      </c>
      <c r="E184" t="s">
        <v>297</v>
      </c>
      <c r="F184" t="s">
        <v>1116</v>
      </c>
      <c r="G184" t="s">
        <v>998</v>
      </c>
      <c r="H184" t="s">
        <v>922</v>
      </c>
      <c r="I184" t="s">
        <v>999</v>
      </c>
      <c r="J184" t="s">
        <v>306</v>
      </c>
      <c r="L184" t="b">
        <v>0</v>
      </c>
      <c r="M184" t="s">
        <v>564</v>
      </c>
      <c r="N184" t="s">
        <v>564</v>
      </c>
      <c r="O184" t="s">
        <v>207</v>
      </c>
      <c r="P184" t="s">
        <v>116</v>
      </c>
      <c r="Q184" t="s">
        <v>209</v>
      </c>
      <c r="R184" t="s">
        <v>210</v>
      </c>
      <c r="S184" t="b">
        <v>0</v>
      </c>
      <c r="V184" t="b">
        <v>0</v>
      </c>
      <c r="Z184" t="b">
        <v>0</v>
      </c>
      <c r="AA184" t="b">
        <v>0</v>
      </c>
      <c r="AB184" t="s">
        <v>302</v>
      </c>
      <c r="AC184" t="b">
        <v>1</v>
      </c>
    </row>
    <row r="185" spans="1:29" ht="16" x14ac:dyDescent="0.2">
      <c r="A185" t="s">
        <v>662</v>
      </c>
      <c r="B185" s="22"/>
      <c r="C185" s="19" t="str">
        <f t="shared" si="15"/>
        <v>0819070910</v>
      </c>
      <c r="D185" t="s">
        <v>662</v>
      </c>
      <c r="E185" t="s">
        <v>662</v>
      </c>
      <c r="F185" t="s">
        <v>658</v>
      </c>
      <c r="G185" t="s">
        <v>1002</v>
      </c>
      <c r="H185" t="s">
        <v>922</v>
      </c>
      <c r="I185" t="s">
        <v>1003</v>
      </c>
      <c r="J185" t="s">
        <v>306</v>
      </c>
      <c r="L185" t="b">
        <v>0</v>
      </c>
      <c r="M185" t="s">
        <v>295</v>
      </c>
      <c r="N185" t="s">
        <v>465</v>
      </c>
      <c r="O185" t="s">
        <v>466</v>
      </c>
      <c r="P185" t="s">
        <v>223</v>
      </c>
      <c r="Q185" t="s">
        <v>209</v>
      </c>
      <c r="R185" t="s">
        <v>210</v>
      </c>
      <c r="S185" t="b">
        <v>0</v>
      </c>
      <c r="V185" t="b">
        <v>0</v>
      </c>
      <c r="Z185" t="b">
        <v>0</v>
      </c>
      <c r="AA185" t="b">
        <v>0</v>
      </c>
      <c r="AC185" t="b">
        <v>1</v>
      </c>
    </row>
    <row r="186" spans="1:29" ht="16" x14ac:dyDescent="0.2">
      <c r="A186" t="s">
        <v>924</v>
      </c>
      <c r="B186" s="22"/>
      <c r="C186" s="19" t="str">
        <f t="shared" si="15"/>
        <v>0822030100</v>
      </c>
      <c r="D186" t="s">
        <v>924</v>
      </c>
      <c r="E186" t="s">
        <v>297</v>
      </c>
      <c r="F186" t="s">
        <v>920</v>
      </c>
      <c r="G186" t="s">
        <v>1006</v>
      </c>
      <c r="H186" t="s">
        <v>922</v>
      </c>
      <c r="I186" t="s">
        <v>1007</v>
      </c>
      <c r="J186" t="s">
        <v>306</v>
      </c>
      <c r="L186" t="b">
        <v>0</v>
      </c>
      <c r="M186" t="s">
        <v>220</v>
      </c>
      <c r="N186" t="s">
        <v>291</v>
      </c>
      <c r="O186" t="s">
        <v>281</v>
      </c>
      <c r="P186" t="s">
        <v>223</v>
      </c>
      <c r="Q186" t="s">
        <v>209</v>
      </c>
      <c r="R186" t="s">
        <v>210</v>
      </c>
      <c r="S186" t="b">
        <v>0</v>
      </c>
      <c r="V186" t="b">
        <v>0</v>
      </c>
      <c r="Z186" t="b">
        <v>0</v>
      </c>
      <c r="AA186" t="b">
        <v>0</v>
      </c>
      <c r="AB186" t="s">
        <v>302</v>
      </c>
      <c r="AC186" t="b">
        <v>1</v>
      </c>
    </row>
    <row r="187" spans="1:29" ht="16" x14ac:dyDescent="0.2">
      <c r="A187" t="s">
        <v>431</v>
      </c>
      <c r="B187" s="22"/>
      <c r="C187" s="19" t="str">
        <f t="shared" si="15"/>
        <v>0830710200</v>
      </c>
      <c r="D187" t="s">
        <v>431</v>
      </c>
      <c r="E187" t="s">
        <v>297</v>
      </c>
      <c r="F187" t="s">
        <v>432</v>
      </c>
      <c r="G187" t="s">
        <v>1009</v>
      </c>
      <c r="H187" t="s">
        <v>922</v>
      </c>
      <c r="I187" t="s">
        <v>1010</v>
      </c>
      <c r="J187" t="s">
        <v>306</v>
      </c>
      <c r="L187" t="b">
        <v>0</v>
      </c>
      <c r="M187" t="s">
        <v>220</v>
      </c>
      <c r="N187" t="s">
        <v>291</v>
      </c>
      <c r="O187" t="s">
        <v>281</v>
      </c>
      <c r="P187" t="s">
        <v>208</v>
      </c>
      <c r="Q187" t="s">
        <v>209</v>
      </c>
      <c r="R187" t="s">
        <v>210</v>
      </c>
      <c r="S187" t="b">
        <v>0</v>
      </c>
      <c r="V187" t="b">
        <v>0</v>
      </c>
      <c r="Z187" t="b">
        <v>0</v>
      </c>
      <c r="AA187" t="b">
        <v>0</v>
      </c>
      <c r="AB187" t="s">
        <v>302</v>
      </c>
      <c r="AC187" t="b">
        <v>1</v>
      </c>
    </row>
    <row r="188" spans="1:29" ht="16" x14ac:dyDescent="0.2">
      <c r="A188" t="s">
        <v>1048</v>
      </c>
      <c r="B188" s="22"/>
      <c r="C188" s="19" t="str">
        <f t="shared" ref="C188:C203" si="16">CONCATENATE(B188,A188)</f>
        <v>0843012000</v>
      </c>
      <c r="D188" t="s">
        <v>1048</v>
      </c>
      <c r="E188" t="s">
        <v>316</v>
      </c>
      <c r="F188" t="s">
        <v>1049</v>
      </c>
      <c r="G188" t="s">
        <v>1014</v>
      </c>
      <c r="H188" t="s">
        <v>922</v>
      </c>
      <c r="I188" t="s">
        <v>1015</v>
      </c>
      <c r="J188" t="s">
        <v>306</v>
      </c>
      <c r="L188" t="b">
        <v>0</v>
      </c>
      <c r="M188" t="s">
        <v>245</v>
      </c>
      <c r="N188" t="s">
        <v>221</v>
      </c>
      <c r="O188" t="s">
        <v>222</v>
      </c>
      <c r="P188" t="s">
        <v>116</v>
      </c>
      <c r="Q188" t="s">
        <v>209</v>
      </c>
      <c r="R188" t="s">
        <v>210</v>
      </c>
      <c r="S188" t="b">
        <v>0</v>
      </c>
      <c r="V188" t="b">
        <v>0</v>
      </c>
      <c r="Z188" t="b">
        <v>0</v>
      </c>
      <c r="AA188" t="b">
        <v>0</v>
      </c>
      <c r="AB188" t="s">
        <v>323</v>
      </c>
      <c r="AC188" t="b">
        <v>1</v>
      </c>
    </row>
    <row r="189" spans="1:29" ht="16" x14ac:dyDescent="0.2">
      <c r="A189" t="s">
        <v>786</v>
      </c>
      <c r="B189" s="22"/>
      <c r="C189" s="19" t="str">
        <f t="shared" si="16"/>
        <v>0843020300</v>
      </c>
      <c r="D189" t="s">
        <v>786</v>
      </c>
      <c r="E189" t="s">
        <v>786</v>
      </c>
      <c r="F189" t="s">
        <v>782</v>
      </c>
      <c r="G189" t="s">
        <v>1017</v>
      </c>
      <c r="H189" t="s">
        <v>922</v>
      </c>
      <c r="I189" t="s">
        <v>1018</v>
      </c>
      <c r="J189" t="s">
        <v>306</v>
      </c>
      <c r="L189" t="b">
        <v>0</v>
      </c>
      <c r="M189" t="s">
        <v>245</v>
      </c>
      <c r="N189" t="s">
        <v>221</v>
      </c>
      <c r="O189" t="s">
        <v>222</v>
      </c>
      <c r="P189" t="s">
        <v>116</v>
      </c>
      <c r="Q189" t="s">
        <v>209</v>
      </c>
      <c r="R189" t="s">
        <v>210</v>
      </c>
      <c r="S189" t="b">
        <v>0</v>
      </c>
      <c r="V189" t="b">
        <v>0</v>
      </c>
      <c r="Z189" t="b">
        <v>0</v>
      </c>
      <c r="AA189" t="b">
        <v>0</v>
      </c>
      <c r="AC189" t="b">
        <v>1</v>
      </c>
    </row>
    <row r="190" spans="1:29" ht="16" x14ac:dyDescent="0.2">
      <c r="A190" t="s">
        <v>793</v>
      </c>
      <c r="B190" s="22"/>
      <c r="C190" s="19" t="str">
        <f t="shared" si="16"/>
        <v>0843020301</v>
      </c>
      <c r="D190" t="s">
        <v>793</v>
      </c>
      <c r="E190" t="s">
        <v>793</v>
      </c>
      <c r="F190" t="s">
        <v>782</v>
      </c>
      <c r="G190" t="s">
        <v>1020</v>
      </c>
      <c r="H190" t="s">
        <v>922</v>
      </c>
      <c r="I190" t="s">
        <v>1021</v>
      </c>
      <c r="J190" t="s">
        <v>306</v>
      </c>
      <c r="L190" t="b">
        <v>0</v>
      </c>
      <c r="M190" t="s">
        <v>245</v>
      </c>
      <c r="N190" t="s">
        <v>221</v>
      </c>
      <c r="O190" t="s">
        <v>222</v>
      </c>
      <c r="P190" t="s">
        <v>116</v>
      </c>
      <c r="Q190" t="s">
        <v>209</v>
      </c>
      <c r="R190" t="s">
        <v>210</v>
      </c>
      <c r="S190" t="b">
        <v>0</v>
      </c>
      <c r="V190" t="b">
        <v>0</v>
      </c>
      <c r="Z190" t="b">
        <v>0</v>
      </c>
      <c r="AA190" t="b">
        <v>0</v>
      </c>
      <c r="AB190" t="s">
        <v>443</v>
      </c>
      <c r="AC190" t="b">
        <v>1</v>
      </c>
    </row>
    <row r="191" spans="1:29" ht="16" x14ac:dyDescent="0.2">
      <c r="A191" t="s">
        <v>2162</v>
      </c>
      <c r="B191" s="22"/>
      <c r="C191" s="19" t="str">
        <f t="shared" si="16"/>
        <v>0843039900</v>
      </c>
      <c r="D191" t="s">
        <v>2162</v>
      </c>
      <c r="E191" t="s">
        <v>2163</v>
      </c>
      <c r="F191" t="s">
        <v>1078</v>
      </c>
      <c r="G191" t="s">
        <v>2170</v>
      </c>
      <c r="H191" t="s">
        <v>922</v>
      </c>
      <c r="I191" t="s">
        <v>2171</v>
      </c>
      <c r="J191" t="s">
        <v>306</v>
      </c>
      <c r="L191" t="b">
        <v>0</v>
      </c>
      <c r="M191" t="s">
        <v>245</v>
      </c>
      <c r="N191" t="s">
        <v>221</v>
      </c>
      <c r="O191" t="s">
        <v>222</v>
      </c>
      <c r="P191" t="s">
        <v>116</v>
      </c>
      <c r="Q191" t="s">
        <v>747</v>
      </c>
      <c r="R191" t="s">
        <v>210</v>
      </c>
      <c r="S191" t="b">
        <v>0</v>
      </c>
      <c r="V191" t="b">
        <v>0</v>
      </c>
      <c r="Z191" t="b">
        <v>0</v>
      </c>
      <c r="AA191" t="b">
        <v>1</v>
      </c>
      <c r="AB191" t="s">
        <v>2172</v>
      </c>
      <c r="AC191" t="b">
        <v>1</v>
      </c>
    </row>
    <row r="192" spans="1:29" ht="16" x14ac:dyDescent="0.2">
      <c r="A192" t="s">
        <v>404</v>
      </c>
      <c r="B192" s="22"/>
      <c r="C192" s="19" t="str">
        <f t="shared" si="16"/>
        <v>0846010103</v>
      </c>
      <c r="D192" t="s">
        <v>404</v>
      </c>
      <c r="E192" t="s">
        <v>404</v>
      </c>
      <c r="F192" t="s">
        <v>400</v>
      </c>
      <c r="G192" t="s">
        <v>1024</v>
      </c>
      <c r="H192" t="s">
        <v>922</v>
      </c>
      <c r="I192" t="s">
        <v>1025</v>
      </c>
      <c r="J192" t="s">
        <v>306</v>
      </c>
      <c r="L192" t="b">
        <v>0</v>
      </c>
      <c r="M192" t="s">
        <v>238</v>
      </c>
      <c r="N192" t="s">
        <v>314</v>
      </c>
      <c r="O192" t="s">
        <v>207</v>
      </c>
      <c r="P192" t="s">
        <v>116</v>
      </c>
      <c r="Q192" t="s">
        <v>209</v>
      </c>
      <c r="R192" t="s">
        <v>210</v>
      </c>
      <c r="S192" t="b">
        <v>0</v>
      </c>
      <c r="V192" t="b">
        <v>0</v>
      </c>
      <c r="Z192" t="b">
        <v>0</v>
      </c>
      <c r="AA192" t="b">
        <v>0</v>
      </c>
      <c r="AC192" t="b">
        <v>1</v>
      </c>
    </row>
    <row r="193" spans="1:29" ht="16" x14ac:dyDescent="0.2">
      <c r="A193" t="s">
        <v>407</v>
      </c>
      <c r="B193" s="22"/>
      <c r="C193" s="19" t="str">
        <f t="shared" si="16"/>
        <v>0846010104</v>
      </c>
      <c r="D193" t="s">
        <v>407</v>
      </c>
      <c r="E193" t="s">
        <v>407</v>
      </c>
      <c r="F193" t="s">
        <v>400</v>
      </c>
      <c r="G193" t="s">
        <v>1027</v>
      </c>
      <c r="H193" t="s">
        <v>922</v>
      </c>
      <c r="I193" t="s">
        <v>1028</v>
      </c>
      <c r="J193" t="s">
        <v>306</v>
      </c>
      <c r="L193" t="b">
        <v>0</v>
      </c>
      <c r="M193" t="s">
        <v>238</v>
      </c>
      <c r="N193" t="s">
        <v>314</v>
      </c>
      <c r="O193" t="s">
        <v>207</v>
      </c>
      <c r="P193" t="s">
        <v>116</v>
      </c>
      <c r="Q193" t="s">
        <v>209</v>
      </c>
      <c r="R193" t="s">
        <v>210</v>
      </c>
      <c r="S193" t="b">
        <v>0</v>
      </c>
      <c r="V193" t="b">
        <v>0</v>
      </c>
      <c r="Z193" t="b">
        <v>0</v>
      </c>
      <c r="AA193" t="b">
        <v>0</v>
      </c>
      <c r="AC193" t="b">
        <v>1</v>
      </c>
    </row>
    <row r="194" spans="1:29" ht="16" x14ac:dyDescent="0.2">
      <c r="A194" t="s">
        <v>1152</v>
      </c>
      <c r="B194" s="22"/>
      <c r="C194" s="19" t="str">
        <f t="shared" si="16"/>
        <v>0846010105</v>
      </c>
      <c r="D194" t="s">
        <v>1152</v>
      </c>
      <c r="E194" t="s">
        <v>1152</v>
      </c>
      <c r="F194" t="s">
        <v>400</v>
      </c>
      <c r="G194" t="s">
        <v>1031</v>
      </c>
      <c r="H194" t="s">
        <v>922</v>
      </c>
      <c r="I194" t="s">
        <v>1032</v>
      </c>
      <c r="J194" t="s">
        <v>306</v>
      </c>
      <c r="L194" t="b">
        <v>0</v>
      </c>
      <c r="M194" t="s">
        <v>238</v>
      </c>
      <c r="N194" t="s">
        <v>314</v>
      </c>
      <c r="O194" t="s">
        <v>207</v>
      </c>
      <c r="P194" t="s">
        <v>116</v>
      </c>
      <c r="Q194" t="s">
        <v>209</v>
      </c>
      <c r="R194" t="s">
        <v>210</v>
      </c>
      <c r="S194" t="b">
        <v>0</v>
      </c>
      <c r="V194" t="b">
        <v>0</v>
      </c>
      <c r="Z194" t="b">
        <v>0</v>
      </c>
      <c r="AA194" t="b">
        <v>0</v>
      </c>
      <c r="AC194" t="b">
        <v>1</v>
      </c>
    </row>
    <row r="195" spans="1:29" ht="16" x14ac:dyDescent="0.2">
      <c r="A195" t="s">
        <v>451</v>
      </c>
      <c r="B195" s="22"/>
      <c r="C195" s="19" t="str">
        <f t="shared" si="16"/>
        <v>0846020105</v>
      </c>
      <c r="D195" t="s">
        <v>451</v>
      </c>
      <c r="E195" t="s">
        <v>451</v>
      </c>
      <c r="F195" t="s">
        <v>448</v>
      </c>
      <c r="G195" t="s">
        <v>1035</v>
      </c>
      <c r="H195" t="s">
        <v>922</v>
      </c>
      <c r="I195" t="s">
        <v>1036</v>
      </c>
      <c r="J195" t="s">
        <v>306</v>
      </c>
      <c r="L195" t="b">
        <v>0</v>
      </c>
      <c r="M195" t="s">
        <v>238</v>
      </c>
      <c r="N195" t="s">
        <v>314</v>
      </c>
      <c r="O195" t="s">
        <v>207</v>
      </c>
      <c r="P195" t="s">
        <v>116</v>
      </c>
      <c r="Q195" t="s">
        <v>209</v>
      </c>
      <c r="R195" t="s">
        <v>210</v>
      </c>
      <c r="S195" t="b">
        <v>0</v>
      </c>
      <c r="V195" t="b">
        <v>0</v>
      </c>
      <c r="Z195" t="b">
        <v>0</v>
      </c>
      <c r="AA195" t="b">
        <v>0</v>
      </c>
      <c r="AC195" t="b">
        <v>1</v>
      </c>
    </row>
    <row r="196" spans="1:29" ht="16" x14ac:dyDescent="0.2">
      <c r="A196" t="s">
        <v>696</v>
      </c>
      <c r="B196" s="22"/>
      <c r="C196" s="19" t="str">
        <f t="shared" si="16"/>
        <v>0846030204</v>
      </c>
      <c r="D196" t="s">
        <v>696</v>
      </c>
      <c r="E196" t="s">
        <v>696</v>
      </c>
      <c r="F196" t="s">
        <v>693</v>
      </c>
      <c r="G196" t="s">
        <v>1039</v>
      </c>
      <c r="H196" t="s">
        <v>922</v>
      </c>
      <c r="I196" t="s">
        <v>1040</v>
      </c>
      <c r="J196" t="s">
        <v>306</v>
      </c>
      <c r="L196" t="b">
        <v>0</v>
      </c>
      <c r="M196" t="s">
        <v>238</v>
      </c>
      <c r="N196" t="s">
        <v>314</v>
      </c>
      <c r="O196" t="s">
        <v>207</v>
      </c>
      <c r="P196" t="s">
        <v>116</v>
      </c>
      <c r="Q196" t="s">
        <v>209</v>
      </c>
      <c r="R196" t="s">
        <v>210</v>
      </c>
      <c r="S196" t="b">
        <v>0</v>
      </c>
      <c r="V196" t="b">
        <v>0</v>
      </c>
      <c r="Z196" t="b">
        <v>0</v>
      </c>
      <c r="AA196" t="b">
        <v>0</v>
      </c>
      <c r="AC196" t="b">
        <v>1</v>
      </c>
    </row>
    <row r="197" spans="1:29" ht="16" x14ac:dyDescent="0.2">
      <c r="A197" t="s">
        <v>686</v>
      </c>
      <c r="B197" s="22"/>
      <c r="C197" s="19" t="str">
        <f t="shared" si="16"/>
        <v>0846030300</v>
      </c>
      <c r="D197" t="s">
        <v>686</v>
      </c>
      <c r="E197" t="s">
        <v>686</v>
      </c>
      <c r="F197" t="s">
        <v>667</v>
      </c>
      <c r="G197" t="s">
        <v>1042</v>
      </c>
      <c r="H197" t="s">
        <v>922</v>
      </c>
      <c r="I197" t="s">
        <v>1043</v>
      </c>
      <c r="J197" t="s">
        <v>306</v>
      </c>
      <c r="L197" t="b">
        <v>0</v>
      </c>
      <c r="M197" t="s">
        <v>564</v>
      </c>
      <c r="N197" t="s">
        <v>564</v>
      </c>
      <c r="O197" t="s">
        <v>207</v>
      </c>
      <c r="P197" t="s">
        <v>116</v>
      </c>
      <c r="Q197" t="s">
        <v>209</v>
      </c>
      <c r="R197" t="s">
        <v>210</v>
      </c>
      <c r="S197" t="b">
        <v>0</v>
      </c>
      <c r="V197" t="b">
        <v>0</v>
      </c>
      <c r="Z197" t="b">
        <v>0</v>
      </c>
      <c r="AA197" t="b">
        <v>0</v>
      </c>
      <c r="AC197" t="b">
        <v>1</v>
      </c>
    </row>
    <row r="198" spans="1:29" ht="16" x14ac:dyDescent="0.2">
      <c r="A198" t="s">
        <v>927</v>
      </c>
      <c r="B198" s="22"/>
      <c r="C198" s="19" t="str">
        <f t="shared" si="16"/>
        <v>0846030301</v>
      </c>
      <c r="D198" t="s">
        <v>927</v>
      </c>
      <c r="E198" t="s">
        <v>927</v>
      </c>
      <c r="F198" t="s">
        <v>667</v>
      </c>
      <c r="G198" t="s">
        <v>1046</v>
      </c>
      <c r="H198" t="s">
        <v>922</v>
      </c>
      <c r="I198" t="s">
        <v>1047</v>
      </c>
      <c r="J198" t="s">
        <v>306</v>
      </c>
      <c r="L198" t="b">
        <v>0</v>
      </c>
      <c r="M198" t="s">
        <v>238</v>
      </c>
      <c r="N198" t="s">
        <v>314</v>
      </c>
      <c r="O198" t="s">
        <v>207</v>
      </c>
      <c r="P198" t="s">
        <v>116</v>
      </c>
      <c r="Q198" t="s">
        <v>209</v>
      </c>
      <c r="R198" t="s">
        <v>210</v>
      </c>
      <c r="S198" t="b">
        <v>0</v>
      </c>
      <c r="V198" t="b">
        <v>0</v>
      </c>
      <c r="Z198" t="b">
        <v>0</v>
      </c>
      <c r="AA198" t="b">
        <v>0</v>
      </c>
      <c r="AB198" t="s">
        <v>608</v>
      </c>
      <c r="AC198" t="b">
        <v>1</v>
      </c>
    </row>
    <row r="199" spans="1:29" ht="16" x14ac:dyDescent="0.2">
      <c r="A199" t="s">
        <v>666</v>
      </c>
      <c r="B199" s="22"/>
      <c r="C199" s="19" t="str">
        <f t="shared" si="16"/>
        <v>0846030302</v>
      </c>
      <c r="D199" t="s">
        <v>666</v>
      </c>
      <c r="E199" t="s">
        <v>666</v>
      </c>
      <c r="F199" t="s">
        <v>667</v>
      </c>
      <c r="G199" t="s">
        <v>1050</v>
      </c>
      <c r="H199" t="s">
        <v>922</v>
      </c>
      <c r="I199" t="s">
        <v>1051</v>
      </c>
      <c r="J199" t="s">
        <v>306</v>
      </c>
      <c r="L199" t="b">
        <v>0</v>
      </c>
      <c r="M199" t="s">
        <v>564</v>
      </c>
      <c r="N199" t="s">
        <v>564</v>
      </c>
      <c r="O199" t="s">
        <v>207</v>
      </c>
      <c r="P199" t="s">
        <v>116</v>
      </c>
      <c r="Q199" t="s">
        <v>209</v>
      </c>
      <c r="R199" t="s">
        <v>210</v>
      </c>
      <c r="S199" t="b">
        <v>0</v>
      </c>
      <c r="V199" t="b">
        <v>0</v>
      </c>
      <c r="Z199" t="b">
        <v>0</v>
      </c>
      <c r="AA199" t="b">
        <v>0</v>
      </c>
      <c r="AB199" t="s">
        <v>249</v>
      </c>
      <c r="AC199" t="b">
        <v>1</v>
      </c>
    </row>
    <row r="200" spans="1:29" ht="16" x14ac:dyDescent="0.2">
      <c r="A200" t="s">
        <v>1202</v>
      </c>
      <c r="B200" s="22"/>
      <c r="C200" s="19" t="str">
        <f t="shared" si="16"/>
        <v>0846040100</v>
      </c>
      <c r="D200" t="s">
        <v>1202</v>
      </c>
      <c r="E200" t="s">
        <v>1202</v>
      </c>
      <c r="F200" t="s">
        <v>423</v>
      </c>
      <c r="G200" t="s">
        <v>1053</v>
      </c>
      <c r="H200" t="s">
        <v>922</v>
      </c>
      <c r="I200" t="s">
        <v>1054</v>
      </c>
      <c r="J200" t="s">
        <v>306</v>
      </c>
      <c r="L200" t="b">
        <v>0</v>
      </c>
      <c r="M200" t="s">
        <v>626</v>
      </c>
      <c r="N200" t="s">
        <v>345</v>
      </c>
      <c r="O200" t="s">
        <v>207</v>
      </c>
      <c r="P200" t="s">
        <v>116</v>
      </c>
      <c r="Q200" t="s">
        <v>209</v>
      </c>
      <c r="R200" t="s">
        <v>210</v>
      </c>
      <c r="S200" t="b">
        <v>0</v>
      </c>
      <c r="V200" t="b">
        <v>0</v>
      </c>
      <c r="Z200" t="b">
        <v>0</v>
      </c>
      <c r="AA200" t="b">
        <v>0</v>
      </c>
      <c r="AB200" t="s">
        <v>514</v>
      </c>
      <c r="AC200" t="b">
        <v>1</v>
      </c>
    </row>
    <row r="201" spans="1:29" ht="16" x14ac:dyDescent="0.2">
      <c r="A201" t="s">
        <v>418</v>
      </c>
      <c r="B201" s="22"/>
      <c r="C201" s="19" t="str">
        <f t="shared" si="16"/>
        <v>0846040300</v>
      </c>
      <c r="D201" t="s">
        <v>418</v>
      </c>
      <c r="E201" t="s">
        <v>297</v>
      </c>
      <c r="F201" t="s">
        <v>419</v>
      </c>
      <c r="G201" t="s">
        <v>1058</v>
      </c>
      <c r="H201" t="s">
        <v>922</v>
      </c>
      <c r="I201" t="s">
        <v>1059</v>
      </c>
      <c r="J201" t="s">
        <v>306</v>
      </c>
      <c r="L201" t="b">
        <v>0</v>
      </c>
      <c r="M201" t="s">
        <v>238</v>
      </c>
      <c r="N201" t="s">
        <v>314</v>
      </c>
      <c r="O201" t="s">
        <v>207</v>
      </c>
      <c r="P201" t="s">
        <v>116</v>
      </c>
      <c r="Q201" t="s">
        <v>209</v>
      </c>
      <c r="R201" t="s">
        <v>210</v>
      </c>
      <c r="S201" t="b">
        <v>0</v>
      </c>
      <c r="V201" t="b">
        <v>0</v>
      </c>
      <c r="Z201" t="b">
        <v>0</v>
      </c>
      <c r="AA201" t="b">
        <v>0</v>
      </c>
      <c r="AB201" t="s">
        <v>302</v>
      </c>
      <c r="AC201" t="b">
        <v>1</v>
      </c>
    </row>
    <row r="202" spans="1:29" ht="16" x14ac:dyDescent="0.2">
      <c r="A202" t="s">
        <v>1037</v>
      </c>
      <c r="B202" s="22"/>
      <c r="C202" s="19" t="str">
        <f t="shared" si="16"/>
        <v>0846040401</v>
      </c>
      <c r="D202" t="s">
        <v>1037</v>
      </c>
      <c r="E202" t="s">
        <v>1037</v>
      </c>
      <c r="F202" t="s">
        <v>1038</v>
      </c>
      <c r="G202" t="s">
        <v>1062</v>
      </c>
      <c r="H202" t="s">
        <v>922</v>
      </c>
      <c r="I202" t="s">
        <v>1063</v>
      </c>
      <c r="J202" t="s">
        <v>306</v>
      </c>
      <c r="L202" t="b">
        <v>0</v>
      </c>
      <c r="M202" t="s">
        <v>238</v>
      </c>
      <c r="N202" t="s">
        <v>314</v>
      </c>
      <c r="O202" t="s">
        <v>207</v>
      </c>
      <c r="P202" t="s">
        <v>116</v>
      </c>
      <c r="Q202" t="s">
        <v>209</v>
      </c>
      <c r="R202" t="s">
        <v>210</v>
      </c>
      <c r="S202" t="b">
        <v>0</v>
      </c>
      <c r="V202" t="b">
        <v>0</v>
      </c>
      <c r="Z202" t="b">
        <v>0</v>
      </c>
      <c r="AA202" t="b">
        <v>0</v>
      </c>
      <c r="AC202" t="b">
        <v>1</v>
      </c>
    </row>
    <row r="203" spans="1:29" ht="16" x14ac:dyDescent="0.2">
      <c r="A203" t="s">
        <v>821</v>
      </c>
      <c r="B203" s="22"/>
      <c r="C203" s="19" t="str">
        <f t="shared" si="16"/>
        <v>0846040600</v>
      </c>
      <c r="D203" t="s">
        <v>821</v>
      </c>
      <c r="E203" t="s">
        <v>821</v>
      </c>
      <c r="F203" t="s">
        <v>822</v>
      </c>
      <c r="G203" t="s">
        <v>1066</v>
      </c>
      <c r="H203" t="s">
        <v>922</v>
      </c>
      <c r="I203" t="s">
        <v>1067</v>
      </c>
      <c r="J203" t="s">
        <v>306</v>
      </c>
      <c r="L203" t="b">
        <v>0</v>
      </c>
      <c r="M203" t="s">
        <v>238</v>
      </c>
      <c r="N203" t="s">
        <v>314</v>
      </c>
      <c r="O203" t="s">
        <v>207</v>
      </c>
      <c r="P203" t="s">
        <v>116</v>
      </c>
      <c r="Q203" t="s">
        <v>209</v>
      </c>
      <c r="R203" t="s">
        <v>210</v>
      </c>
      <c r="S203" t="b">
        <v>0</v>
      </c>
      <c r="V203" t="b">
        <v>0</v>
      </c>
      <c r="Z203" t="b">
        <v>0</v>
      </c>
      <c r="AA203" t="b">
        <v>0</v>
      </c>
      <c r="AC203" t="b">
        <v>1</v>
      </c>
    </row>
    <row r="204" spans="1:29" ht="16" x14ac:dyDescent="0.2">
      <c r="A204" t="s">
        <v>1029</v>
      </c>
      <c r="B204" s="22"/>
      <c r="C204" s="19" t="str">
        <f t="shared" ref="C204:C219" si="17">CONCATENATE(B204,A204)</f>
        <v>0846040800</v>
      </c>
      <c r="D204" t="s">
        <v>1029</v>
      </c>
      <c r="E204" t="s">
        <v>1029</v>
      </c>
      <c r="F204" t="s">
        <v>1030</v>
      </c>
      <c r="G204" t="s">
        <v>1070</v>
      </c>
      <c r="H204" t="s">
        <v>922</v>
      </c>
      <c r="I204" t="s">
        <v>1071</v>
      </c>
      <c r="J204" t="s">
        <v>306</v>
      </c>
      <c r="L204" t="b">
        <v>0</v>
      </c>
      <c r="M204" t="s">
        <v>238</v>
      </c>
      <c r="N204" t="s">
        <v>314</v>
      </c>
      <c r="O204" t="s">
        <v>207</v>
      </c>
      <c r="P204" t="s">
        <v>116</v>
      </c>
      <c r="Q204" t="s">
        <v>209</v>
      </c>
      <c r="R204" t="s">
        <v>210</v>
      </c>
      <c r="S204" t="b">
        <v>0</v>
      </c>
      <c r="V204" t="b">
        <v>0</v>
      </c>
      <c r="Z204" t="b">
        <v>0</v>
      </c>
      <c r="AA204" t="b">
        <v>0</v>
      </c>
      <c r="AC204" t="b">
        <v>1</v>
      </c>
    </row>
    <row r="205" spans="1:29" ht="16" x14ac:dyDescent="0.2">
      <c r="A205" t="s">
        <v>1092</v>
      </c>
      <c r="B205" s="22"/>
      <c r="C205" s="19" t="str">
        <f t="shared" si="17"/>
        <v>0846041000</v>
      </c>
      <c r="D205" t="s">
        <v>1092</v>
      </c>
      <c r="E205" t="s">
        <v>1092</v>
      </c>
      <c r="F205" t="s">
        <v>1093</v>
      </c>
      <c r="G205" t="s">
        <v>1075</v>
      </c>
      <c r="H205" t="s">
        <v>922</v>
      </c>
      <c r="I205" t="s">
        <v>1076</v>
      </c>
      <c r="J205" t="s">
        <v>306</v>
      </c>
      <c r="L205" t="b">
        <v>0</v>
      </c>
      <c r="M205" t="s">
        <v>238</v>
      </c>
      <c r="N205" t="s">
        <v>314</v>
      </c>
      <c r="O205" t="s">
        <v>207</v>
      </c>
      <c r="P205" t="s">
        <v>116</v>
      </c>
      <c r="Q205" t="s">
        <v>209</v>
      </c>
      <c r="R205" t="s">
        <v>210</v>
      </c>
      <c r="S205" t="b">
        <v>0</v>
      </c>
      <c r="V205" t="b">
        <v>0</v>
      </c>
      <c r="Z205" t="b">
        <v>0</v>
      </c>
      <c r="AA205" t="b">
        <v>0</v>
      </c>
      <c r="AC205" t="b">
        <v>1</v>
      </c>
    </row>
    <row r="206" spans="1:29" ht="16" x14ac:dyDescent="0.2">
      <c r="A206" t="s">
        <v>478</v>
      </c>
      <c r="B206" s="22"/>
      <c r="C206" s="19" t="str">
        <f t="shared" si="17"/>
        <v>0846041400</v>
      </c>
      <c r="D206" t="s">
        <v>478</v>
      </c>
      <c r="E206" t="s">
        <v>478</v>
      </c>
      <c r="F206" t="s">
        <v>479</v>
      </c>
      <c r="G206" t="s">
        <v>1079</v>
      </c>
      <c r="H206" t="s">
        <v>922</v>
      </c>
      <c r="I206" t="s">
        <v>1080</v>
      </c>
      <c r="J206" t="s">
        <v>306</v>
      </c>
      <c r="L206" t="b">
        <v>0</v>
      </c>
      <c r="M206" t="s">
        <v>238</v>
      </c>
      <c r="N206" t="s">
        <v>314</v>
      </c>
      <c r="O206" t="s">
        <v>207</v>
      </c>
      <c r="P206" t="s">
        <v>116</v>
      </c>
      <c r="Q206" t="s">
        <v>209</v>
      </c>
      <c r="R206" t="s">
        <v>210</v>
      </c>
      <c r="S206" t="b">
        <v>0</v>
      </c>
      <c r="V206" t="b">
        <v>0</v>
      </c>
      <c r="Z206" t="b">
        <v>0</v>
      </c>
      <c r="AA206" t="b">
        <v>0</v>
      </c>
      <c r="AC206" t="b">
        <v>1</v>
      </c>
    </row>
    <row r="207" spans="1:29" ht="16" x14ac:dyDescent="0.2">
      <c r="A207" t="s">
        <v>414</v>
      </c>
      <c r="B207" s="22"/>
      <c r="C207" s="19" t="str">
        <f t="shared" si="17"/>
        <v>0846041502</v>
      </c>
      <c r="D207" t="s">
        <v>414</v>
      </c>
      <c r="E207" t="s">
        <v>414</v>
      </c>
      <c r="F207" t="s">
        <v>411</v>
      </c>
      <c r="G207" t="s">
        <v>1083</v>
      </c>
      <c r="H207" t="s">
        <v>922</v>
      </c>
      <c r="I207" t="s">
        <v>1084</v>
      </c>
      <c r="J207" t="s">
        <v>306</v>
      </c>
      <c r="L207" t="b">
        <v>0</v>
      </c>
      <c r="M207" t="s">
        <v>238</v>
      </c>
      <c r="N207" t="s">
        <v>314</v>
      </c>
      <c r="O207" t="s">
        <v>207</v>
      </c>
      <c r="P207" t="s">
        <v>116</v>
      </c>
      <c r="Q207" t="s">
        <v>209</v>
      </c>
      <c r="R207" t="s">
        <v>210</v>
      </c>
      <c r="S207" t="b">
        <v>0</v>
      </c>
      <c r="V207" t="b">
        <v>0</v>
      </c>
      <c r="Z207" t="b">
        <v>0</v>
      </c>
      <c r="AA207" t="b">
        <v>0</v>
      </c>
      <c r="AC207" t="b">
        <v>1</v>
      </c>
    </row>
    <row r="208" spans="1:29" ht="16" x14ac:dyDescent="0.2">
      <c r="A208" t="s">
        <v>1088</v>
      </c>
      <c r="B208" s="22"/>
      <c r="C208" s="19" t="str">
        <f t="shared" si="17"/>
        <v>0846049901</v>
      </c>
      <c r="D208" t="s">
        <v>1088</v>
      </c>
      <c r="E208" t="s">
        <v>1088</v>
      </c>
      <c r="F208" t="s">
        <v>1089</v>
      </c>
      <c r="G208" t="s">
        <v>1086</v>
      </c>
      <c r="H208" t="s">
        <v>922</v>
      </c>
      <c r="I208" t="s">
        <v>1087</v>
      </c>
      <c r="J208" t="s">
        <v>306</v>
      </c>
      <c r="L208" t="b">
        <v>0</v>
      </c>
      <c r="M208" t="s">
        <v>238</v>
      </c>
      <c r="N208" t="s">
        <v>314</v>
      </c>
      <c r="O208" t="s">
        <v>207</v>
      </c>
      <c r="P208" t="s">
        <v>208</v>
      </c>
      <c r="Q208" t="s">
        <v>209</v>
      </c>
      <c r="R208" t="s">
        <v>210</v>
      </c>
      <c r="S208" t="b">
        <v>0</v>
      </c>
      <c r="V208" t="b">
        <v>0</v>
      </c>
      <c r="Z208" t="b">
        <v>0</v>
      </c>
      <c r="AA208" t="b">
        <v>0</v>
      </c>
      <c r="AC208" t="b">
        <v>1</v>
      </c>
    </row>
    <row r="209" spans="1:29" ht="16" x14ac:dyDescent="0.2">
      <c r="A209" t="s">
        <v>777</v>
      </c>
      <c r="B209" s="22"/>
      <c r="C209" s="19" t="str">
        <f t="shared" si="17"/>
        <v>0846050202</v>
      </c>
      <c r="D209" t="s">
        <v>777</v>
      </c>
      <c r="E209" t="s">
        <v>777</v>
      </c>
      <c r="F209" t="s">
        <v>778</v>
      </c>
      <c r="G209" t="s">
        <v>1090</v>
      </c>
      <c r="H209" t="s">
        <v>922</v>
      </c>
      <c r="I209" t="s">
        <v>1091</v>
      </c>
      <c r="J209" t="s">
        <v>306</v>
      </c>
      <c r="L209" t="b">
        <v>0</v>
      </c>
      <c r="M209" t="s">
        <v>238</v>
      </c>
      <c r="N209" t="s">
        <v>314</v>
      </c>
      <c r="O209" t="s">
        <v>207</v>
      </c>
      <c r="P209" t="s">
        <v>116</v>
      </c>
      <c r="Q209" t="s">
        <v>209</v>
      </c>
      <c r="R209" t="s">
        <v>210</v>
      </c>
      <c r="S209" t="b">
        <v>0</v>
      </c>
      <c r="V209" t="b">
        <v>0</v>
      </c>
      <c r="Z209" t="b">
        <v>0</v>
      </c>
      <c r="AA209" t="b">
        <v>0</v>
      </c>
      <c r="AC209" t="b">
        <v>1</v>
      </c>
    </row>
    <row r="210" spans="1:29" ht="16" x14ac:dyDescent="0.2">
      <c r="A210" t="s">
        <v>1045</v>
      </c>
      <c r="B210" s="22"/>
      <c r="C210" s="19" t="str">
        <f t="shared" si="17"/>
        <v>0846050302</v>
      </c>
      <c r="D210" t="s">
        <v>1045</v>
      </c>
      <c r="E210" t="s">
        <v>1045</v>
      </c>
      <c r="F210" t="s">
        <v>882</v>
      </c>
      <c r="G210" t="s">
        <v>1094</v>
      </c>
      <c r="H210" t="s">
        <v>922</v>
      </c>
      <c r="I210" t="s">
        <v>1095</v>
      </c>
      <c r="J210" t="s">
        <v>306</v>
      </c>
      <c r="L210" t="b">
        <v>0</v>
      </c>
      <c r="M210" t="s">
        <v>238</v>
      </c>
      <c r="N210" t="s">
        <v>314</v>
      </c>
      <c r="O210" t="s">
        <v>207</v>
      </c>
      <c r="P210" t="s">
        <v>116</v>
      </c>
      <c r="Q210" t="s">
        <v>209</v>
      </c>
      <c r="R210" t="s">
        <v>210</v>
      </c>
      <c r="S210" t="b">
        <v>0</v>
      </c>
      <c r="V210" t="b">
        <v>0</v>
      </c>
      <c r="Z210" t="b">
        <v>0</v>
      </c>
      <c r="AA210" t="b">
        <v>0</v>
      </c>
      <c r="AC210" t="b">
        <v>1</v>
      </c>
    </row>
    <row r="211" spans="1:29" ht="16" x14ac:dyDescent="0.2">
      <c r="A211" t="s">
        <v>881</v>
      </c>
      <c r="B211" s="22"/>
      <c r="C211" s="19" t="str">
        <f t="shared" si="17"/>
        <v>0846050303</v>
      </c>
      <c r="D211" t="s">
        <v>881</v>
      </c>
      <c r="E211" t="s">
        <v>881</v>
      </c>
      <c r="F211" t="s">
        <v>882</v>
      </c>
      <c r="G211" t="s">
        <v>1097</v>
      </c>
      <c r="H211" t="s">
        <v>922</v>
      </c>
      <c r="I211" t="s">
        <v>1098</v>
      </c>
      <c r="J211" t="s">
        <v>306</v>
      </c>
      <c r="L211" t="b">
        <v>0</v>
      </c>
      <c r="M211" t="s">
        <v>238</v>
      </c>
      <c r="N211" t="s">
        <v>314</v>
      </c>
      <c r="O211" t="s">
        <v>207</v>
      </c>
      <c r="P211" t="s">
        <v>116</v>
      </c>
      <c r="Q211" t="s">
        <v>209</v>
      </c>
      <c r="R211" t="s">
        <v>210</v>
      </c>
      <c r="S211" t="b">
        <v>0</v>
      </c>
      <c r="V211" t="b">
        <v>0</v>
      </c>
      <c r="Z211" t="b">
        <v>0</v>
      </c>
      <c r="AA211" t="b">
        <v>0</v>
      </c>
      <c r="AC211" t="b">
        <v>1</v>
      </c>
    </row>
    <row r="212" spans="1:29" ht="16" x14ac:dyDescent="0.2">
      <c r="A212" t="s">
        <v>817</v>
      </c>
      <c r="B212" s="22"/>
      <c r="C212" s="19" t="str">
        <f t="shared" si="17"/>
        <v>0846050400</v>
      </c>
      <c r="D212" t="s">
        <v>817</v>
      </c>
      <c r="E212" t="s">
        <v>297</v>
      </c>
      <c r="F212" t="s">
        <v>818</v>
      </c>
      <c r="G212" t="s">
        <v>1101</v>
      </c>
      <c r="H212" t="s">
        <v>922</v>
      </c>
      <c r="I212" t="s">
        <v>1102</v>
      </c>
      <c r="J212" t="s">
        <v>306</v>
      </c>
      <c r="L212" t="b">
        <v>0</v>
      </c>
      <c r="M212" t="s">
        <v>238</v>
      </c>
      <c r="N212" t="s">
        <v>314</v>
      </c>
      <c r="O212" t="s">
        <v>207</v>
      </c>
      <c r="P212" t="s">
        <v>116</v>
      </c>
      <c r="Q212" t="s">
        <v>209</v>
      </c>
      <c r="R212" t="s">
        <v>210</v>
      </c>
      <c r="S212" t="b">
        <v>0</v>
      </c>
      <c r="V212" t="b">
        <v>0</v>
      </c>
      <c r="Z212" t="b">
        <v>0</v>
      </c>
      <c r="AA212" t="b">
        <v>0</v>
      </c>
      <c r="AB212" t="s">
        <v>302</v>
      </c>
      <c r="AC212" t="b">
        <v>1</v>
      </c>
    </row>
    <row r="213" spans="1:29" ht="16" x14ac:dyDescent="0.2">
      <c r="A213" t="s">
        <v>1134</v>
      </c>
      <c r="B213" s="22"/>
      <c r="C213" s="19" t="str">
        <f t="shared" si="17"/>
        <v>0846999903</v>
      </c>
      <c r="D213" t="s">
        <v>1134</v>
      </c>
      <c r="E213" t="s">
        <v>1134</v>
      </c>
      <c r="F213" t="s">
        <v>1135</v>
      </c>
      <c r="G213" t="s">
        <v>1105</v>
      </c>
      <c r="H213" t="s">
        <v>922</v>
      </c>
      <c r="I213" t="s">
        <v>1106</v>
      </c>
      <c r="J213" t="s">
        <v>306</v>
      </c>
      <c r="L213" t="b">
        <v>0</v>
      </c>
      <c r="M213" t="s">
        <v>238</v>
      </c>
      <c r="N213" t="s">
        <v>314</v>
      </c>
      <c r="O213" t="s">
        <v>207</v>
      </c>
      <c r="P213" t="s">
        <v>208</v>
      </c>
      <c r="Q213" t="s">
        <v>209</v>
      </c>
      <c r="R213" t="s">
        <v>210</v>
      </c>
      <c r="S213" t="b">
        <v>0</v>
      </c>
      <c r="V213" t="b">
        <v>0</v>
      </c>
      <c r="Z213" t="b">
        <v>0</v>
      </c>
      <c r="AA213" t="b">
        <v>0</v>
      </c>
      <c r="AC213" t="b">
        <v>1</v>
      </c>
    </row>
    <row r="214" spans="1:29" ht="16" x14ac:dyDescent="0.2">
      <c r="A214" t="s">
        <v>1145</v>
      </c>
      <c r="B214" s="22"/>
      <c r="C214" s="19" t="str">
        <f t="shared" si="17"/>
        <v>0847010301</v>
      </c>
      <c r="D214" t="s">
        <v>1145</v>
      </c>
      <c r="E214" t="s">
        <v>1145</v>
      </c>
      <c r="F214" t="s">
        <v>338</v>
      </c>
      <c r="G214" t="s">
        <v>1109</v>
      </c>
      <c r="H214" t="s">
        <v>922</v>
      </c>
      <c r="I214" t="s">
        <v>1110</v>
      </c>
      <c r="J214" t="s">
        <v>306</v>
      </c>
      <c r="L214" t="b">
        <v>0</v>
      </c>
      <c r="M214" t="s">
        <v>205</v>
      </c>
      <c r="N214" t="s">
        <v>246</v>
      </c>
      <c r="O214" t="s">
        <v>207</v>
      </c>
      <c r="P214" t="s">
        <v>116</v>
      </c>
      <c r="Q214" t="s">
        <v>209</v>
      </c>
      <c r="R214" t="s">
        <v>210</v>
      </c>
      <c r="S214" t="b">
        <v>0</v>
      </c>
      <c r="V214" t="b">
        <v>0</v>
      </c>
      <c r="Z214" t="b">
        <v>0</v>
      </c>
      <c r="AA214" t="b">
        <v>0</v>
      </c>
      <c r="AC214" t="b">
        <v>1</v>
      </c>
    </row>
    <row r="215" spans="1:29" ht="16" x14ac:dyDescent="0.2">
      <c r="A215" t="s">
        <v>337</v>
      </c>
      <c r="B215" s="22"/>
      <c r="C215" s="19" t="str">
        <f t="shared" si="17"/>
        <v>0847010302</v>
      </c>
      <c r="D215" t="s">
        <v>337</v>
      </c>
      <c r="E215" t="s">
        <v>316</v>
      </c>
      <c r="F215" t="s">
        <v>338</v>
      </c>
      <c r="G215" t="s">
        <v>1113</v>
      </c>
      <c r="H215" t="s">
        <v>922</v>
      </c>
      <c r="I215" t="s">
        <v>1114</v>
      </c>
      <c r="J215" t="s">
        <v>306</v>
      </c>
      <c r="L215" t="b">
        <v>0</v>
      </c>
      <c r="M215" t="s">
        <v>205</v>
      </c>
      <c r="N215" t="s">
        <v>246</v>
      </c>
      <c r="O215" t="s">
        <v>207</v>
      </c>
      <c r="P215" t="s">
        <v>116</v>
      </c>
      <c r="Q215" t="s">
        <v>209</v>
      </c>
      <c r="R215" t="s">
        <v>210</v>
      </c>
      <c r="S215" t="b">
        <v>0</v>
      </c>
      <c r="V215" t="b">
        <v>0</v>
      </c>
      <c r="Z215" t="b">
        <v>0</v>
      </c>
      <c r="AA215" t="b">
        <v>0</v>
      </c>
      <c r="AB215" t="s">
        <v>323</v>
      </c>
      <c r="AC215" t="b">
        <v>1</v>
      </c>
    </row>
    <row r="216" spans="1:29" ht="16" x14ac:dyDescent="0.2">
      <c r="A216" t="s">
        <v>1728</v>
      </c>
      <c r="B216" s="22"/>
      <c r="C216" s="19" t="str">
        <f t="shared" si="17"/>
        <v>0847010303</v>
      </c>
      <c r="D216" t="s">
        <v>1728</v>
      </c>
      <c r="E216" t="s">
        <v>2008</v>
      </c>
      <c r="F216" t="s">
        <v>338</v>
      </c>
      <c r="G216" t="s">
        <v>1117</v>
      </c>
      <c r="H216" t="s">
        <v>922</v>
      </c>
      <c r="I216" t="s">
        <v>1118</v>
      </c>
      <c r="J216" t="s">
        <v>306</v>
      </c>
      <c r="L216" t="b">
        <v>0</v>
      </c>
      <c r="M216" t="s">
        <v>205</v>
      </c>
      <c r="N216" t="s">
        <v>246</v>
      </c>
      <c r="O216" t="s">
        <v>207</v>
      </c>
      <c r="P216" t="s">
        <v>116</v>
      </c>
      <c r="Q216" t="s">
        <v>747</v>
      </c>
      <c r="R216" t="s">
        <v>210</v>
      </c>
      <c r="S216" t="b">
        <v>0</v>
      </c>
      <c r="V216" t="b">
        <v>0</v>
      </c>
      <c r="Z216" t="b">
        <v>0</v>
      </c>
      <c r="AA216" t="b">
        <v>1</v>
      </c>
      <c r="AB216" t="s">
        <v>2010</v>
      </c>
      <c r="AC216" t="b">
        <v>1</v>
      </c>
    </row>
    <row r="217" spans="1:29" ht="16" x14ac:dyDescent="0.2">
      <c r="A217" t="s">
        <v>936</v>
      </c>
      <c r="B217" s="22"/>
      <c r="C217" s="19" t="str">
        <f t="shared" si="17"/>
        <v>0847010601</v>
      </c>
      <c r="D217" t="s">
        <v>936</v>
      </c>
      <c r="E217" t="s">
        <v>936</v>
      </c>
      <c r="F217" t="s">
        <v>937</v>
      </c>
      <c r="G217" t="s">
        <v>1121</v>
      </c>
      <c r="H217" t="s">
        <v>922</v>
      </c>
      <c r="I217" t="s">
        <v>1122</v>
      </c>
      <c r="J217" t="s">
        <v>306</v>
      </c>
      <c r="L217" t="b">
        <v>0</v>
      </c>
      <c r="M217" t="s">
        <v>206</v>
      </c>
      <c r="N217" t="s">
        <v>206</v>
      </c>
      <c r="O217" t="s">
        <v>207</v>
      </c>
      <c r="P217" t="s">
        <v>116</v>
      </c>
      <c r="Q217" t="s">
        <v>209</v>
      </c>
      <c r="R217" t="s">
        <v>210</v>
      </c>
      <c r="S217" t="b">
        <v>0</v>
      </c>
      <c r="V217" t="b">
        <v>0</v>
      </c>
      <c r="Z217" t="b">
        <v>0</v>
      </c>
      <c r="AA217" t="b">
        <v>0</v>
      </c>
      <c r="AC217" t="b">
        <v>1</v>
      </c>
    </row>
    <row r="218" spans="1:29" ht="16" x14ac:dyDescent="0.2">
      <c r="A218" t="s">
        <v>1099</v>
      </c>
      <c r="B218" s="22"/>
      <c r="C218" s="19" t="str">
        <f t="shared" si="17"/>
        <v>0847011000</v>
      </c>
      <c r="D218" t="s">
        <v>1099</v>
      </c>
      <c r="E218" t="s">
        <v>316</v>
      </c>
      <c r="F218" t="s">
        <v>1100</v>
      </c>
      <c r="G218" t="s">
        <v>1125</v>
      </c>
      <c r="H218" t="s">
        <v>922</v>
      </c>
      <c r="I218" t="s">
        <v>1126</v>
      </c>
      <c r="J218" t="s">
        <v>306</v>
      </c>
      <c r="L218" t="b">
        <v>0</v>
      </c>
      <c r="M218" t="s">
        <v>238</v>
      </c>
      <c r="N218" t="s">
        <v>314</v>
      </c>
      <c r="O218" t="s">
        <v>207</v>
      </c>
      <c r="P218" t="s">
        <v>116</v>
      </c>
      <c r="Q218" t="s">
        <v>209</v>
      </c>
      <c r="R218" t="s">
        <v>210</v>
      </c>
      <c r="S218" t="b">
        <v>0</v>
      </c>
      <c r="V218" t="b">
        <v>0</v>
      </c>
      <c r="Z218" t="b">
        <v>0</v>
      </c>
      <c r="AA218" t="b">
        <v>0</v>
      </c>
      <c r="AB218" t="s">
        <v>323</v>
      </c>
      <c r="AC218" t="b">
        <v>1</v>
      </c>
    </row>
    <row r="219" spans="1:29" ht="16" x14ac:dyDescent="0.2">
      <c r="A219" t="s">
        <v>1085</v>
      </c>
      <c r="B219" s="22"/>
      <c r="C219" s="19" t="str">
        <f t="shared" si="17"/>
        <v>0847020102</v>
      </c>
      <c r="D219" t="s">
        <v>1085</v>
      </c>
      <c r="E219" t="s">
        <v>1085</v>
      </c>
      <c r="F219" t="s">
        <v>312</v>
      </c>
      <c r="G219" t="s">
        <v>1129</v>
      </c>
      <c r="H219" t="s">
        <v>922</v>
      </c>
      <c r="I219" t="s">
        <v>1130</v>
      </c>
      <c r="J219" t="s">
        <v>306</v>
      </c>
      <c r="L219" t="b">
        <v>0</v>
      </c>
      <c r="M219" t="s">
        <v>238</v>
      </c>
      <c r="N219" t="s">
        <v>314</v>
      </c>
      <c r="O219" t="s">
        <v>207</v>
      </c>
      <c r="P219" t="s">
        <v>116</v>
      </c>
      <c r="Q219" t="s">
        <v>209</v>
      </c>
      <c r="R219" t="s">
        <v>210</v>
      </c>
      <c r="S219" t="b">
        <v>0</v>
      </c>
      <c r="V219" t="b">
        <v>0</v>
      </c>
      <c r="Z219" t="b">
        <v>0</v>
      </c>
      <c r="AA219" t="b">
        <v>0</v>
      </c>
      <c r="AC219" t="b">
        <v>1</v>
      </c>
    </row>
    <row r="220" spans="1:29" ht="16" x14ac:dyDescent="0.2">
      <c r="A220" t="s">
        <v>311</v>
      </c>
      <c r="B220" s="22"/>
      <c r="C220" s="19" t="str">
        <f t="shared" ref="C220:C235" si="18">CONCATENATE(B220,A220)</f>
        <v>0847020103</v>
      </c>
      <c r="D220" t="s">
        <v>311</v>
      </c>
      <c r="E220" t="s">
        <v>311</v>
      </c>
      <c r="F220" t="s">
        <v>312</v>
      </c>
      <c r="G220" t="s">
        <v>1132</v>
      </c>
      <c r="H220" t="s">
        <v>922</v>
      </c>
      <c r="I220" t="s">
        <v>1133</v>
      </c>
      <c r="J220" t="s">
        <v>306</v>
      </c>
      <c r="L220" t="b">
        <v>0</v>
      </c>
      <c r="M220" t="s">
        <v>238</v>
      </c>
      <c r="N220" t="s">
        <v>314</v>
      </c>
      <c r="O220" t="s">
        <v>207</v>
      </c>
      <c r="P220" t="s">
        <v>116</v>
      </c>
      <c r="Q220" t="s">
        <v>209</v>
      </c>
      <c r="R220" t="s">
        <v>210</v>
      </c>
      <c r="S220" t="b">
        <v>0</v>
      </c>
      <c r="V220" t="b">
        <v>0</v>
      </c>
      <c r="Z220" t="b">
        <v>0</v>
      </c>
      <c r="AA220" t="b">
        <v>0</v>
      </c>
      <c r="AC220" t="b">
        <v>1</v>
      </c>
    </row>
    <row r="221" spans="1:29" ht="16" x14ac:dyDescent="0.2">
      <c r="A221" t="s">
        <v>845</v>
      </c>
      <c r="B221" s="22"/>
      <c r="C221" s="19" t="str">
        <f t="shared" si="18"/>
        <v>0847030200</v>
      </c>
      <c r="D221" t="s">
        <v>845</v>
      </c>
      <c r="E221" t="s">
        <v>845</v>
      </c>
      <c r="F221" t="s">
        <v>846</v>
      </c>
      <c r="G221" t="s">
        <v>1136</v>
      </c>
      <c r="H221" t="s">
        <v>922</v>
      </c>
      <c r="I221" t="s">
        <v>1137</v>
      </c>
      <c r="J221" t="s">
        <v>306</v>
      </c>
      <c r="L221" t="b">
        <v>0</v>
      </c>
      <c r="M221" t="s">
        <v>626</v>
      </c>
      <c r="N221" t="s">
        <v>345</v>
      </c>
      <c r="O221" t="s">
        <v>207</v>
      </c>
      <c r="P221" t="s">
        <v>116</v>
      </c>
      <c r="Q221" t="s">
        <v>209</v>
      </c>
      <c r="R221" t="s">
        <v>210</v>
      </c>
      <c r="S221" t="b">
        <v>0</v>
      </c>
      <c r="V221" t="b">
        <v>0</v>
      </c>
      <c r="Z221" t="b">
        <v>0</v>
      </c>
      <c r="AA221" t="b">
        <v>0</v>
      </c>
      <c r="AC221" t="b">
        <v>1</v>
      </c>
    </row>
    <row r="222" spans="1:29" ht="16" x14ac:dyDescent="0.2">
      <c r="A222" t="s">
        <v>863</v>
      </c>
      <c r="B222" s="22"/>
      <c r="C222" s="19" t="str">
        <f t="shared" si="18"/>
        <v>0847030300</v>
      </c>
      <c r="D222" t="s">
        <v>863</v>
      </c>
      <c r="E222" t="s">
        <v>863</v>
      </c>
      <c r="F222" t="s">
        <v>732</v>
      </c>
      <c r="G222" t="s">
        <v>1140</v>
      </c>
      <c r="H222" t="s">
        <v>922</v>
      </c>
      <c r="I222" t="s">
        <v>1141</v>
      </c>
      <c r="J222" t="s">
        <v>306</v>
      </c>
      <c r="L222" t="b">
        <v>0</v>
      </c>
      <c r="M222" t="s">
        <v>206</v>
      </c>
      <c r="N222" t="s">
        <v>206</v>
      </c>
      <c r="O222" t="s">
        <v>207</v>
      </c>
      <c r="P222" t="s">
        <v>116</v>
      </c>
      <c r="Q222" t="s">
        <v>209</v>
      </c>
      <c r="R222" t="s">
        <v>210</v>
      </c>
      <c r="S222" t="b">
        <v>0</v>
      </c>
      <c r="V222" t="b">
        <v>0</v>
      </c>
      <c r="Z222" t="b">
        <v>0</v>
      </c>
      <c r="AA222" t="b">
        <v>0</v>
      </c>
      <c r="AC222" t="b">
        <v>1</v>
      </c>
    </row>
    <row r="223" spans="1:29" ht="16" x14ac:dyDescent="0.2">
      <c r="A223" t="s">
        <v>731</v>
      </c>
      <c r="B223" s="22"/>
      <c r="C223" s="19" t="str">
        <f t="shared" si="18"/>
        <v>0847030301</v>
      </c>
      <c r="D223" t="s">
        <v>731</v>
      </c>
      <c r="E223" t="s">
        <v>731</v>
      </c>
      <c r="F223" t="s">
        <v>732</v>
      </c>
      <c r="G223" t="s">
        <v>1143</v>
      </c>
      <c r="H223" t="s">
        <v>922</v>
      </c>
      <c r="I223" t="s">
        <v>1144</v>
      </c>
      <c r="J223" t="s">
        <v>306</v>
      </c>
      <c r="L223" t="b">
        <v>0</v>
      </c>
      <c r="M223" t="s">
        <v>238</v>
      </c>
      <c r="N223" t="s">
        <v>314</v>
      </c>
      <c r="O223" t="s">
        <v>207</v>
      </c>
      <c r="P223" t="s">
        <v>116</v>
      </c>
      <c r="Q223" t="s">
        <v>209</v>
      </c>
      <c r="R223" t="s">
        <v>210</v>
      </c>
      <c r="S223" t="b">
        <v>0</v>
      </c>
      <c r="V223" t="b">
        <v>0</v>
      </c>
      <c r="Z223" t="b">
        <v>0</v>
      </c>
      <c r="AA223" t="b">
        <v>0</v>
      </c>
      <c r="AC223" t="b">
        <v>1</v>
      </c>
    </row>
    <row r="224" spans="1:29" ht="16" x14ac:dyDescent="0.2">
      <c r="A224" t="s">
        <v>981</v>
      </c>
      <c r="B224" s="22"/>
      <c r="C224" s="19" t="str">
        <f t="shared" si="18"/>
        <v>0847030302</v>
      </c>
      <c r="D224" t="s">
        <v>981</v>
      </c>
      <c r="E224" t="s">
        <v>981</v>
      </c>
      <c r="F224" t="s">
        <v>732</v>
      </c>
      <c r="G224" t="s">
        <v>1146</v>
      </c>
      <c r="H224" t="s">
        <v>922</v>
      </c>
      <c r="I224" t="s">
        <v>1147</v>
      </c>
      <c r="J224" t="s">
        <v>306</v>
      </c>
      <c r="L224" t="b">
        <v>0</v>
      </c>
      <c r="M224" t="s">
        <v>206</v>
      </c>
      <c r="N224" t="s">
        <v>206</v>
      </c>
      <c r="O224" t="s">
        <v>207</v>
      </c>
      <c r="P224" t="s">
        <v>116</v>
      </c>
      <c r="Q224" t="s">
        <v>209</v>
      </c>
      <c r="R224" t="s">
        <v>210</v>
      </c>
      <c r="S224" t="b">
        <v>0</v>
      </c>
      <c r="V224" t="b">
        <v>0</v>
      </c>
      <c r="Z224" t="b">
        <v>0</v>
      </c>
      <c r="AA224" t="b">
        <v>0</v>
      </c>
      <c r="AC224" t="b">
        <v>1</v>
      </c>
    </row>
    <row r="225" spans="1:29" ht="16" x14ac:dyDescent="0.2">
      <c r="A225" t="s">
        <v>1082</v>
      </c>
      <c r="B225" s="22"/>
      <c r="C225" s="19" t="str">
        <f t="shared" si="18"/>
        <v>0847030303</v>
      </c>
      <c r="D225" t="s">
        <v>1082</v>
      </c>
      <c r="E225" t="s">
        <v>363</v>
      </c>
      <c r="F225" t="s">
        <v>732</v>
      </c>
      <c r="G225" t="s">
        <v>1150</v>
      </c>
      <c r="H225" t="s">
        <v>922</v>
      </c>
      <c r="I225" t="s">
        <v>1151</v>
      </c>
      <c r="J225" t="s">
        <v>306</v>
      </c>
      <c r="L225" t="b">
        <v>0</v>
      </c>
      <c r="M225" t="s">
        <v>206</v>
      </c>
      <c r="N225" t="s">
        <v>206</v>
      </c>
      <c r="O225" t="s">
        <v>207</v>
      </c>
      <c r="P225" t="s">
        <v>116</v>
      </c>
      <c r="Q225" t="s">
        <v>209</v>
      </c>
      <c r="R225" t="s">
        <v>210</v>
      </c>
      <c r="S225" t="b">
        <v>0</v>
      </c>
      <c r="V225" t="b">
        <v>0</v>
      </c>
      <c r="Z225" t="b">
        <v>0</v>
      </c>
      <c r="AA225" t="b">
        <v>0</v>
      </c>
      <c r="AB225" t="s">
        <v>366</v>
      </c>
      <c r="AC225" t="b">
        <v>1</v>
      </c>
    </row>
    <row r="226" spans="1:29" ht="16" x14ac:dyDescent="0.2">
      <c r="A226" t="s">
        <v>341</v>
      </c>
      <c r="B226" s="22"/>
      <c r="C226" s="19" t="str">
        <f t="shared" si="18"/>
        <v>0847060300</v>
      </c>
      <c r="D226" t="s">
        <v>341</v>
      </c>
      <c r="E226" t="s">
        <v>341</v>
      </c>
      <c r="F226" t="s">
        <v>342</v>
      </c>
      <c r="G226" t="s">
        <v>1153</v>
      </c>
      <c r="H226" t="s">
        <v>922</v>
      </c>
      <c r="I226" t="s">
        <v>1154</v>
      </c>
      <c r="J226" t="s">
        <v>306</v>
      </c>
      <c r="L226" t="b">
        <v>0</v>
      </c>
      <c r="M226" t="s">
        <v>626</v>
      </c>
      <c r="N226" t="s">
        <v>345</v>
      </c>
      <c r="O226" t="s">
        <v>207</v>
      </c>
      <c r="P226" t="s">
        <v>116</v>
      </c>
      <c r="Q226" t="s">
        <v>209</v>
      </c>
      <c r="R226" t="s">
        <v>210</v>
      </c>
      <c r="S226" t="b">
        <v>0</v>
      </c>
      <c r="V226" t="b">
        <v>0</v>
      </c>
      <c r="Z226" t="b">
        <v>0</v>
      </c>
      <c r="AA226" t="b">
        <v>0</v>
      </c>
      <c r="AC226" t="b">
        <v>1</v>
      </c>
    </row>
    <row r="227" spans="1:29" ht="16" x14ac:dyDescent="0.2">
      <c r="A227" t="s">
        <v>360</v>
      </c>
      <c r="B227" s="22"/>
      <c r="C227" s="19" t="str">
        <f t="shared" si="18"/>
        <v>0847060405</v>
      </c>
      <c r="D227" t="s">
        <v>360</v>
      </c>
      <c r="E227" t="s">
        <v>360</v>
      </c>
      <c r="F227" t="s">
        <v>351</v>
      </c>
      <c r="G227" t="s">
        <v>1156</v>
      </c>
      <c r="H227" t="s">
        <v>922</v>
      </c>
      <c r="I227" t="s">
        <v>1157</v>
      </c>
      <c r="J227" t="s">
        <v>306</v>
      </c>
      <c r="L227" t="b">
        <v>0</v>
      </c>
      <c r="M227" t="s">
        <v>626</v>
      </c>
      <c r="N227" t="s">
        <v>345</v>
      </c>
      <c r="O227" t="s">
        <v>207</v>
      </c>
      <c r="P227" t="s">
        <v>116</v>
      </c>
      <c r="Q227" t="s">
        <v>209</v>
      </c>
      <c r="R227" t="s">
        <v>210</v>
      </c>
      <c r="S227" t="b">
        <v>0</v>
      </c>
      <c r="V227" t="b">
        <v>0</v>
      </c>
      <c r="Z227" t="b">
        <v>0</v>
      </c>
      <c r="AA227" t="b">
        <v>0</v>
      </c>
      <c r="AC227" t="b">
        <v>1</v>
      </c>
    </row>
    <row r="228" spans="1:29" ht="16" x14ac:dyDescent="0.2">
      <c r="A228" t="s">
        <v>587</v>
      </c>
      <c r="B228" s="22"/>
      <c r="C228" s="19" t="str">
        <f t="shared" si="18"/>
        <v>0847060500</v>
      </c>
      <c r="D228" t="s">
        <v>587</v>
      </c>
      <c r="E228" t="s">
        <v>587</v>
      </c>
      <c r="F228" t="s">
        <v>583</v>
      </c>
      <c r="G228" t="s">
        <v>1160</v>
      </c>
      <c r="H228" t="s">
        <v>922</v>
      </c>
      <c r="I228" t="s">
        <v>1161</v>
      </c>
      <c r="J228" t="s">
        <v>306</v>
      </c>
      <c r="L228" t="b">
        <v>0</v>
      </c>
      <c r="M228" t="s">
        <v>626</v>
      </c>
      <c r="N228" t="s">
        <v>345</v>
      </c>
      <c r="O228" t="s">
        <v>207</v>
      </c>
      <c r="P228" t="s">
        <v>116</v>
      </c>
      <c r="Q228" t="s">
        <v>209</v>
      </c>
      <c r="R228" t="s">
        <v>210</v>
      </c>
      <c r="S228" t="b">
        <v>0</v>
      </c>
      <c r="V228" t="b">
        <v>0</v>
      </c>
      <c r="Z228" t="b">
        <v>0</v>
      </c>
      <c r="AA228" t="b">
        <v>0</v>
      </c>
      <c r="AB228" t="s">
        <v>590</v>
      </c>
      <c r="AC228" t="b">
        <v>1</v>
      </c>
    </row>
    <row r="229" spans="1:29" ht="16" x14ac:dyDescent="0.2">
      <c r="A229" t="s">
        <v>377</v>
      </c>
      <c r="B229" s="22"/>
      <c r="C229" s="19" t="str">
        <f t="shared" si="18"/>
        <v>0847060908</v>
      </c>
      <c r="D229" t="s">
        <v>377</v>
      </c>
      <c r="E229" t="s">
        <v>377</v>
      </c>
      <c r="F229" t="s">
        <v>378</v>
      </c>
      <c r="G229" t="s">
        <v>1163</v>
      </c>
      <c r="H229" t="s">
        <v>922</v>
      </c>
      <c r="I229" t="s">
        <v>1164</v>
      </c>
      <c r="J229" t="s">
        <v>306</v>
      </c>
      <c r="L229" t="b">
        <v>0</v>
      </c>
      <c r="M229" t="s">
        <v>626</v>
      </c>
      <c r="N229" t="s">
        <v>345</v>
      </c>
      <c r="O229" t="s">
        <v>207</v>
      </c>
      <c r="P229" t="s">
        <v>116</v>
      </c>
      <c r="Q229" t="s">
        <v>209</v>
      </c>
      <c r="R229" t="s">
        <v>210</v>
      </c>
      <c r="S229" t="b">
        <v>0</v>
      </c>
      <c r="V229" t="b">
        <v>0</v>
      </c>
      <c r="Z229" t="b">
        <v>0</v>
      </c>
      <c r="AA229" t="b">
        <v>0</v>
      </c>
      <c r="AB229" t="s">
        <v>232</v>
      </c>
      <c r="AC229" t="b">
        <v>1</v>
      </c>
    </row>
    <row r="230" spans="1:29" ht="16" x14ac:dyDescent="0.2">
      <c r="A230" t="s">
        <v>1111</v>
      </c>
      <c r="B230" s="22"/>
      <c r="C230" s="19" t="str">
        <f t="shared" si="18"/>
        <v>0848050100</v>
      </c>
      <c r="D230" t="s">
        <v>1111</v>
      </c>
      <c r="E230" t="s">
        <v>316</v>
      </c>
      <c r="F230" t="s">
        <v>1112</v>
      </c>
      <c r="G230" t="s">
        <v>1167</v>
      </c>
      <c r="H230" t="s">
        <v>922</v>
      </c>
      <c r="I230" t="s">
        <v>1168</v>
      </c>
      <c r="J230" t="s">
        <v>306</v>
      </c>
      <c r="L230" t="b">
        <v>0</v>
      </c>
      <c r="M230" t="s">
        <v>206</v>
      </c>
      <c r="N230" t="s">
        <v>206</v>
      </c>
      <c r="O230" t="s">
        <v>207</v>
      </c>
      <c r="P230" t="s">
        <v>116</v>
      </c>
      <c r="Q230" t="s">
        <v>209</v>
      </c>
      <c r="R230" t="s">
        <v>210</v>
      </c>
      <c r="S230" t="b">
        <v>0</v>
      </c>
      <c r="V230" t="b">
        <v>0</v>
      </c>
      <c r="Z230" t="b">
        <v>0</v>
      </c>
      <c r="AA230" t="b">
        <v>0</v>
      </c>
      <c r="AB230" t="s">
        <v>323</v>
      </c>
      <c r="AC230" t="b">
        <v>1</v>
      </c>
    </row>
    <row r="231" spans="1:29" ht="16" x14ac:dyDescent="0.2">
      <c r="A231" t="s">
        <v>930</v>
      </c>
      <c r="B231" s="22"/>
      <c r="C231" s="19" t="str">
        <f t="shared" si="18"/>
        <v>0848050302</v>
      </c>
      <c r="D231" t="s">
        <v>930</v>
      </c>
      <c r="E231" t="s">
        <v>930</v>
      </c>
      <c r="F231" t="s">
        <v>475</v>
      </c>
      <c r="G231" t="s">
        <v>1170</v>
      </c>
      <c r="H231" t="s">
        <v>922</v>
      </c>
      <c r="I231" t="s">
        <v>1171</v>
      </c>
      <c r="J231" t="s">
        <v>306</v>
      </c>
      <c r="L231" t="b">
        <v>0</v>
      </c>
      <c r="M231" t="s">
        <v>206</v>
      </c>
      <c r="N231" t="s">
        <v>206</v>
      </c>
      <c r="O231" t="s">
        <v>207</v>
      </c>
      <c r="P231" t="s">
        <v>116</v>
      </c>
      <c r="Q231" t="s">
        <v>209</v>
      </c>
      <c r="R231" t="s">
        <v>210</v>
      </c>
      <c r="S231" t="b">
        <v>0</v>
      </c>
      <c r="V231" t="b">
        <v>0</v>
      </c>
      <c r="Z231" t="b">
        <v>0</v>
      </c>
      <c r="AA231" t="b">
        <v>0</v>
      </c>
      <c r="AC231" t="b">
        <v>1</v>
      </c>
    </row>
    <row r="232" spans="1:29" ht="16" x14ac:dyDescent="0.2">
      <c r="A232" t="s">
        <v>1107</v>
      </c>
      <c r="B232" s="22"/>
      <c r="C232" s="19" t="str">
        <f t="shared" si="18"/>
        <v>0848050600</v>
      </c>
      <c r="D232" t="s">
        <v>1107</v>
      </c>
      <c r="E232" t="s">
        <v>1107</v>
      </c>
      <c r="F232" t="s">
        <v>1108</v>
      </c>
      <c r="G232" t="s">
        <v>1175</v>
      </c>
      <c r="H232" t="s">
        <v>922</v>
      </c>
      <c r="I232" t="s">
        <v>1176</v>
      </c>
      <c r="J232" t="s">
        <v>306</v>
      </c>
      <c r="L232" t="b">
        <v>0</v>
      </c>
      <c r="M232" t="s">
        <v>206</v>
      </c>
      <c r="N232" t="s">
        <v>206</v>
      </c>
      <c r="O232" t="s">
        <v>207</v>
      </c>
      <c r="P232" t="s">
        <v>116</v>
      </c>
      <c r="Q232" t="s">
        <v>209</v>
      </c>
      <c r="R232" t="s">
        <v>210</v>
      </c>
      <c r="S232" t="b">
        <v>0</v>
      </c>
      <c r="V232" t="b">
        <v>0</v>
      </c>
      <c r="Z232" t="b">
        <v>0</v>
      </c>
      <c r="AA232" t="b">
        <v>0</v>
      </c>
      <c r="AC232" t="b">
        <v>1</v>
      </c>
    </row>
    <row r="233" spans="1:29" ht="16" x14ac:dyDescent="0.2">
      <c r="A233" t="s">
        <v>334</v>
      </c>
      <c r="B233" s="22"/>
      <c r="C233" s="19" t="str">
        <f t="shared" si="18"/>
        <v>0848050802</v>
      </c>
      <c r="D233" t="s">
        <v>334</v>
      </c>
      <c r="E233" t="s">
        <v>334</v>
      </c>
      <c r="F233" t="s">
        <v>317</v>
      </c>
      <c r="G233" t="s">
        <v>1179</v>
      </c>
      <c r="H233" t="s">
        <v>922</v>
      </c>
      <c r="I233" t="s">
        <v>1180</v>
      </c>
      <c r="J233" t="s">
        <v>306</v>
      </c>
      <c r="L233" t="b">
        <v>0</v>
      </c>
      <c r="M233" t="s">
        <v>206</v>
      </c>
      <c r="N233" t="s">
        <v>206</v>
      </c>
      <c r="O233" t="s">
        <v>207</v>
      </c>
      <c r="P233" t="s">
        <v>116</v>
      </c>
      <c r="Q233" t="s">
        <v>209</v>
      </c>
      <c r="R233" t="s">
        <v>210</v>
      </c>
      <c r="S233" t="b">
        <v>0</v>
      </c>
      <c r="V233" t="b">
        <v>0</v>
      </c>
      <c r="Z233" t="b">
        <v>0</v>
      </c>
      <c r="AA233" t="b">
        <v>0</v>
      </c>
      <c r="AC233" t="b">
        <v>1</v>
      </c>
    </row>
    <row r="234" spans="1:29" ht="16" x14ac:dyDescent="0.2">
      <c r="A234" t="s">
        <v>1127</v>
      </c>
      <c r="B234" s="22"/>
      <c r="C234" s="19" t="str">
        <f t="shared" si="18"/>
        <v>0848051100</v>
      </c>
      <c r="D234" t="s">
        <v>1127</v>
      </c>
      <c r="E234" t="s">
        <v>1127</v>
      </c>
      <c r="F234" t="s">
        <v>1128</v>
      </c>
      <c r="G234" t="s">
        <v>1183</v>
      </c>
      <c r="H234" t="s">
        <v>922</v>
      </c>
      <c r="I234" t="s">
        <v>1184</v>
      </c>
      <c r="J234" t="s">
        <v>306</v>
      </c>
      <c r="L234" t="b">
        <v>0</v>
      </c>
      <c r="M234" t="s">
        <v>238</v>
      </c>
      <c r="N234" t="s">
        <v>314</v>
      </c>
      <c r="O234" t="s">
        <v>207</v>
      </c>
      <c r="P234" t="s">
        <v>116</v>
      </c>
      <c r="Q234" t="s">
        <v>209</v>
      </c>
      <c r="R234" t="s">
        <v>210</v>
      </c>
      <c r="S234" t="b">
        <v>0</v>
      </c>
      <c r="V234" t="b">
        <v>0</v>
      </c>
      <c r="Z234" t="b">
        <v>0</v>
      </c>
      <c r="AA234" t="b">
        <v>0</v>
      </c>
      <c r="AC234" t="b">
        <v>1</v>
      </c>
    </row>
    <row r="235" spans="1:29" ht="16" x14ac:dyDescent="0.2">
      <c r="A235" t="s">
        <v>1729</v>
      </c>
      <c r="B235" s="22"/>
      <c r="C235" s="19" t="str">
        <f t="shared" si="18"/>
        <v>0848080100</v>
      </c>
      <c r="D235" t="s">
        <v>1729</v>
      </c>
      <c r="E235" t="s">
        <v>396</v>
      </c>
      <c r="F235" t="s">
        <v>2019</v>
      </c>
      <c r="G235" t="s">
        <v>1187</v>
      </c>
      <c r="H235" t="s">
        <v>922</v>
      </c>
      <c r="I235" t="s">
        <v>1188</v>
      </c>
      <c r="J235" t="s">
        <v>306</v>
      </c>
      <c r="L235" t="b">
        <v>0</v>
      </c>
      <c r="M235" t="s">
        <v>238</v>
      </c>
      <c r="N235" t="s">
        <v>314</v>
      </c>
      <c r="O235" t="s">
        <v>207</v>
      </c>
      <c r="P235" t="s">
        <v>116</v>
      </c>
      <c r="S235" t="b">
        <v>0</v>
      </c>
      <c r="V235" t="b">
        <v>0</v>
      </c>
      <c r="Z235" t="b">
        <v>0</v>
      </c>
      <c r="AA235" t="b">
        <v>0</v>
      </c>
      <c r="AB235" t="s">
        <v>2020</v>
      </c>
      <c r="AC235" t="b">
        <v>1</v>
      </c>
    </row>
    <row r="236" spans="1:29" ht="16" x14ac:dyDescent="0.2">
      <c r="A236" t="s">
        <v>850</v>
      </c>
      <c r="B236" s="22"/>
      <c r="C236" s="19" t="str">
        <f>CONCATENATE(B236,A236)</f>
        <v>0849020200</v>
      </c>
      <c r="D236" t="s">
        <v>850</v>
      </c>
      <c r="E236" t="s">
        <v>850</v>
      </c>
      <c r="F236" t="s">
        <v>851</v>
      </c>
      <c r="G236" t="s">
        <v>1191</v>
      </c>
      <c r="H236" t="s">
        <v>922</v>
      </c>
      <c r="I236" t="s">
        <v>1192</v>
      </c>
      <c r="J236" t="s">
        <v>306</v>
      </c>
      <c r="L236" t="b">
        <v>0</v>
      </c>
      <c r="M236" t="s">
        <v>626</v>
      </c>
      <c r="N236" t="s">
        <v>345</v>
      </c>
      <c r="O236" t="s">
        <v>207</v>
      </c>
      <c r="P236" t="s">
        <v>116</v>
      </c>
      <c r="Q236" t="s">
        <v>209</v>
      </c>
      <c r="R236" t="s">
        <v>210</v>
      </c>
      <c r="S236" t="b">
        <v>0</v>
      </c>
      <c r="V236" t="b">
        <v>0</v>
      </c>
      <c r="Z236" t="b">
        <v>0</v>
      </c>
      <c r="AA236" t="b">
        <v>0</v>
      </c>
      <c r="AC236" t="b">
        <v>1</v>
      </c>
    </row>
    <row r="237" spans="1:29" ht="16" x14ac:dyDescent="0.2">
      <c r="A237" t="s">
        <v>842</v>
      </c>
      <c r="B237" s="22"/>
      <c r="C237" s="19" t="str">
        <f>CONCATENATE(B237,A237)</f>
        <v>0849020500</v>
      </c>
      <c r="D237" t="s">
        <v>842</v>
      </c>
      <c r="E237" t="s">
        <v>297</v>
      </c>
      <c r="F237" t="s">
        <v>488</v>
      </c>
      <c r="G237" t="s">
        <v>1194</v>
      </c>
      <c r="H237" t="s">
        <v>922</v>
      </c>
      <c r="I237" t="s">
        <v>1195</v>
      </c>
      <c r="J237" t="s">
        <v>306</v>
      </c>
      <c r="L237" t="b">
        <v>0</v>
      </c>
      <c r="M237" t="s">
        <v>626</v>
      </c>
      <c r="N237" t="s">
        <v>345</v>
      </c>
      <c r="O237" t="s">
        <v>207</v>
      </c>
      <c r="P237" t="s">
        <v>116</v>
      </c>
      <c r="Q237" t="s">
        <v>209</v>
      </c>
      <c r="R237" t="s">
        <v>210</v>
      </c>
      <c r="S237" t="b">
        <v>0</v>
      </c>
      <c r="V237" t="b">
        <v>0</v>
      </c>
      <c r="Z237" t="b">
        <v>0</v>
      </c>
      <c r="AA237" t="b">
        <v>0</v>
      </c>
      <c r="AB237" t="s">
        <v>302</v>
      </c>
      <c r="AC237" t="b">
        <v>1</v>
      </c>
    </row>
    <row r="238" spans="1:29" ht="16" x14ac:dyDescent="0.2">
      <c r="A238" t="s">
        <v>997</v>
      </c>
      <c r="B238" s="22"/>
      <c r="C238" s="19" t="str">
        <f>CONCATENATE(B238,A238)</f>
        <v>0850060200</v>
      </c>
      <c r="D238" t="s">
        <v>997</v>
      </c>
      <c r="E238" t="s">
        <v>297</v>
      </c>
      <c r="F238" t="s">
        <v>604</v>
      </c>
      <c r="G238" t="s">
        <v>1197</v>
      </c>
      <c r="H238" t="s">
        <v>922</v>
      </c>
      <c r="I238" t="s">
        <v>1198</v>
      </c>
      <c r="J238" t="s">
        <v>306</v>
      </c>
      <c r="L238" t="b">
        <v>0</v>
      </c>
      <c r="M238" t="s">
        <v>205</v>
      </c>
      <c r="N238" t="s">
        <v>246</v>
      </c>
      <c r="O238" t="s">
        <v>207</v>
      </c>
      <c r="P238" t="s">
        <v>116</v>
      </c>
      <c r="Q238" t="s">
        <v>209</v>
      </c>
      <c r="R238" t="s">
        <v>210</v>
      </c>
      <c r="S238" t="b">
        <v>0</v>
      </c>
      <c r="V238" t="b">
        <v>0</v>
      </c>
      <c r="Z238" t="b">
        <v>0</v>
      </c>
      <c r="AA238" t="b">
        <v>0</v>
      </c>
      <c r="AB238" t="s">
        <v>302</v>
      </c>
      <c r="AC238" t="b">
        <v>1</v>
      </c>
    </row>
    <row r="239" spans="1:29" ht="16" x14ac:dyDescent="0.2">
      <c r="A239" t="s">
        <v>975</v>
      </c>
      <c r="B239" s="22"/>
      <c r="C239" s="19" t="str">
        <f>CONCATENATE(B239,A239)</f>
        <v>0851070600</v>
      </c>
      <c r="D239" t="s">
        <v>975</v>
      </c>
      <c r="E239" t="s">
        <v>297</v>
      </c>
      <c r="F239" t="s">
        <v>972</v>
      </c>
      <c r="G239" t="s">
        <v>1200</v>
      </c>
      <c r="H239" t="s">
        <v>922</v>
      </c>
      <c r="I239" t="s">
        <v>1201</v>
      </c>
      <c r="J239" t="s">
        <v>306</v>
      </c>
      <c r="L239" t="b">
        <v>0</v>
      </c>
      <c r="M239" t="s">
        <v>220</v>
      </c>
      <c r="N239" t="s">
        <v>291</v>
      </c>
      <c r="O239" t="s">
        <v>281</v>
      </c>
      <c r="P239" t="s">
        <v>223</v>
      </c>
      <c r="Q239" t="s">
        <v>209</v>
      </c>
      <c r="R239" t="s">
        <v>210</v>
      </c>
      <c r="S239" t="b">
        <v>0</v>
      </c>
      <c r="V239" t="b">
        <v>0</v>
      </c>
      <c r="Z239" t="b">
        <v>0</v>
      </c>
      <c r="AA239" t="b">
        <v>0</v>
      </c>
      <c r="AB239" t="s">
        <v>302</v>
      </c>
      <c r="AC239" t="b">
        <v>1</v>
      </c>
    </row>
    <row r="240" spans="1:29" ht="16" x14ac:dyDescent="0.2">
      <c r="A240" t="s">
        <v>1103</v>
      </c>
      <c r="B240" s="22"/>
      <c r="C240" s="19" t="str">
        <f>CONCATENATE(B240,A240)</f>
        <v>0851080800</v>
      </c>
      <c r="D240" t="s">
        <v>1103</v>
      </c>
      <c r="E240" t="s">
        <v>1103</v>
      </c>
      <c r="F240" t="s">
        <v>1104</v>
      </c>
      <c r="G240" t="s">
        <v>1203</v>
      </c>
      <c r="H240" t="s">
        <v>922</v>
      </c>
      <c r="I240" t="s">
        <v>1204</v>
      </c>
      <c r="J240" t="s">
        <v>306</v>
      </c>
      <c r="L240" t="b">
        <v>0</v>
      </c>
      <c r="M240" t="s">
        <v>279</v>
      </c>
      <c r="N240" t="s">
        <v>917</v>
      </c>
      <c r="O240" t="s">
        <v>918</v>
      </c>
      <c r="P240" t="s">
        <v>208</v>
      </c>
      <c r="Q240" t="s">
        <v>209</v>
      </c>
      <c r="R240" t="s">
        <v>210</v>
      </c>
      <c r="S240" t="b">
        <v>0</v>
      </c>
      <c r="V240" t="b">
        <v>0</v>
      </c>
      <c r="Z240" t="b">
        <v>0</v>
      </c>
      <c r="AA240" t="b">
        <v>0</v>
      </c>
      <c r="AB240" t="s">
        <v>232</v>
      </c>
      <c r="AC240" t="b">
        <v>1</v>
      </c>
    </row>
    <row r="241" spans="1:29" ht="16" x14ac:dyDescent="0.2">
      <c r="A241" t="s">
        <v>1026</v>
      </c>
      <c r="B241" s="22"/>
      <c r="C241" s="19" t="str">
        <f t="shared" ref="C241:C249" si="19">CONCATENATE(B241,A241)</f>
        <v>0852020100</v>
      </c>
      <c r="D241" t="s">
        <v>1026</v>
      </c>
      <c r="E241" t="s">
        <v>363</v>
      </c>
      <c r="F241" t="s">
        <v>436</v>
      </c>
      <c r="G241" t="s">
        <v>1205</v>
      </c>
      <c r="H241" t="s">
        <v>922</v>
      </c>
      <c r="I241" t="s">
        <v>1206</v>
      </c>
      <c r="J241" t="s">
        <v>306</v>
      </c>
      <c r="L241" t="b">
        <v>0</v>
      </c>
      <c r="M241" t="s">
        <v>220</v>
      </c>
      <c r="N241" t="s">
        <v>291</v>
      </c>
      <c r="O241" t="s">
        <v>281</v>
      </c>
      <c r="P241" t="s">
        <v>116</v>
      </c>
      <c r="Q241" t="s">
        <v>209</v>
      </c>
      <c r="R241" t="s">
        <v>210</v>
      </c>
      <c r="S241" t="b">
        <v>0</v>
      </c>
      <c r="V241" t="b">
        <v>0</v>
      </c>
      <c r="Z241" t="b">
        <v>0</v>
      </c>
      <c r="AA241" t="b">
        <v>0</v>
      </c>
      <c r="AB241" t="s">
        <v>366</v>
      </c>
      <c r="AC241" t="b">
        <v>1</v>
      </c>
    </row>
    <row r="242" spans="1:29" ht="16" x14ac:dyDescent="0.2">
      <c r="A242" t="s">
        <v>570</v>
      </c>
      <c r="B242" s="22"/>
      <c r="C242" s="19" t="str">
        <f t="shared" si="19"/>
        <v>0852020300</v>
      </c>
      <c r="D242" t="s">
        <v>570</v>
      </c>
      <c r="E242" t="s">
        <v>363</v>
      </c>
      <c r="F242" t="s">
        <v>571</v>
      </c>
      <c r="G242" t="s">
        <v>1207</v>
      </c>
      <c r="H242" t="s">
        <v>922</v>
      </c>
      <c r="I242" t="s">
        <v>1208</v>
      </c>
      <c r="J242" t="s">
        <v>306</v>
      </c>
      <c r="L242" t="b">
        <v>0</v>
      </c>
      <c r="M242" t="s">
        <v>626</v>
      </c>
      <c r="N242" t="s">
        <v>345</v>
      </c>
      <c r="O242" t="s">
        <v>207</v>
      </c>
      <c r="P242" t="s">
        <v>116</v>
      </c>
      <c r="Q242" t="s">
        <v>209</v>
      </c>
      <c r="R242" t="s">
        <v>210</v>
      </c>
      <c r="S242" t="b">
        <v>0</v>
      </c>
      <c r="V242" t="b">
        <v>0</v>
      </c>
      <c r="Z242" t="b">
        <v>0</v>
      </c>
      <c r="AA242" t="b">
        <v>0</v>
      </c>
      <c r="AB242" t="s">
        <v>366</v>
      </c>
      <c r="AC242" t="b">
        <v>1</v>
      </c>
    </row>
    <row r="243" spans="1:29" ht="16" x14ac:dyDescent="0.2">
      <c r="A243" t="s">
        <v>1166</v>
      </c>
      <c r="B243" s="22"/>
      <c r="C243" s="19" t="str">
        <f t="shared" si="19"/>
        <v>0852020301</v>
      </c>
      <c r="D243" t="s">
        <v>1166</v>
      </c>
      <c r="E243" t="s">
        <v>363</v>
      </c>
      <c r="F243" t="s">
        <v>571</v>
      </c>
      <c r="G243" t="s">
        <v>1209</v>
      </c>
      <c r="H243" t="s">
        <v>922</v>
      </c>
      <c r="I243" t="s">
        <v>1210</v>
      </c>
      <c r="J243" t="s">
        <v>306</v>
      </c>
      <c r="L243" t="b">
        <v>0</v>
      </c>
      <c r="M243" t="s">
        <v>626</v>
      </c>
      <c r="N243" t="s">
        <v>345</v>
      </c>
      <c r="O243" t="s">
        <v>207</v>
      </c>
      <c r="P243" t="s">
        <v>116</v>
      </c>
      <c r="Q243" t="s">
        <v>209</v>
      </c>
      <c r="R243" t="s">
        <v>210</v>
      </c>
      <c r="S243" t="b">
        <v>0</v>
      </c>
      <c r="V243" t="b">
        <v>0</v>
      </c>
      <c r="Z243" t="b">
        <v>0</v>
      </c>
      <c r="AA243" t="b">
        <v>0</v>
      </c>
      <c r="AB243" t="s">
        <v>366</v>
      </c>
      <c r="AC243" t="b">
        <v>1</v>
      </c>
    </row>
    <row r="244" spans="1:29" ht="16" x14ac:dyDescent="0.2">
      <c r="A244" t="s">
        <v>1022</v>
      </c>
      <c r="B244" s="22"/>
      <c r="C244" s="19" t="str">
        <f t="shared" si="19"/>
        <v>0852020400</v>
      </c>
      <c r="D244" t="s">
        <v>1022</v>
      </c>
      <c r="E244" t="s">
        <v>297</v>
      </c>
      <c r="F244" t="s">
        <v>1023</v>
      </c>
      <c r="G244" t="s">
        <v>1211</v>
      </c>
      <c r="H244" t="s">
        <v>922</v>
      </c>
      <c r="I244" t="s">
        <v>1212</v>
      </c>
      <c r="J244" t="s">
        <v>306</v>
      </c>
      <c r="L244" t="b">
        <v>0</v>
      </c>
      <c r="M244" t="s">
        <v>220</v>
      </c>
      <c r="N244" t="s">
        <v>291</v>
      </c>
      <c r="O244" t="s">
        <v>281</v>
      </c>
      <c r="P244" t="s">
        <v>208</v>
      </c>
      <c r="Q244" t="s">
        <v>209</v>
      </c>
      <c r="R244" t="s">
        <v>210</v>
      </c>
      <c r="S244" t="b">
        <v>0</v>
      </c>
      <c r="V244" t="b">
        <v>0</v>
      </c>
      <c r="Z244" t="b">
        <v>0</v>
      </c>
      <c r="AA244" t="b">
        <v>0</v>
      </c>
      <c r="AB244" t="s">
        <v>302</v>
      </c>
      <c r="AC244" t="b">
        <v>1</v>
      </c>
    </row>
    <row r="245" spans="1:29" ht="16" x14ac:dyDescent="0.2">
      <c r="A245" t="s">
        <v>1073</v>
      </c>
      <c r="B245" s="22"/>
      <c r="C245" s="19" t="str">
        <f t="shared" si="19"/>
        <v>0852021100</v>
      </c>
      <c r="D245" t="s">
        <v>1073</v>
      </c>
      <c r="E245" t="s">
        <v>316</v>
      </c>
      <c r="F245" t="s">
        <v>1074</v>
      </c>
      <c r="G245" t="s">
        <v>1213</v>
      </c>
      <c r="H245" t="s">
        <v>922</v>
      </c>
      <c r="I245" t="s">
        <v>1214</v>
      </c>
      <c r="J245" t="s">
        <v>306</v>
      </c>
      <c r="L245" t="b">
        <v>0</v>
      </c>
      <c r="M245" t="s">
        <v>220</v>
      </c>
      <c r="N245" t="s">
        <v>291</v>
      </c>
      <c r="O245" t="s">
        <v>281</v>
      </c>
      <c r="P245" t="s">
        <v>208</v>
      </c>
      <c r="Q245" t="s">
        <v>209</v>
      </c>
      <c r="R245" t="s">
        <v>210</v>
      </c>
      <c r="S245" t="b">
        <v>0</v>
      </c>
      <c r="V245" t="b">
        <v>0</v>
      </c>
      <c r="Z245" t="b">
        <v>0</v>
      </c>
      <c r="AA245" t="b">
        <v>0</v>
      </c>
      <c r="AB245" t="s">
        <v>323</v>
      </c>
      <c r="AC245" t="b">
        <v>1</v>
      </c>
    </row>
    <row r="246" spans="1:29" ht="16" x14ac:dyDescent="0.2">
      <c r="A246" t="s">
        <v>774</v>
      </c>
      <c r="B246" s="22"/>
      <c r="C246" s="19" t="str">
        <f t="shared" si="19"/>
        <v>0852030200</v>
      </c>
      <c r="D246" t="s">
        <v>774</v>
      </c>
      <c r="E246" t="s">
        <v>297</v>
      </c>
      <c r="F246" t="s">
        <v>287</v>
      </c>
      <c r="G246" t="s">
        <v>1215</v>
      </c>
      <c r="H246" t="s">
        <v>922</v>
      </c>
      <c r="I246" t="s">
        <v>1216</v>
      </c>
      <c r="J246" t="s">
        <v>306</v>
      </c>
      <c r="L246" t="b">
        <v>0</v>
      </c>
      <c r="M246" t="s">
        <v>220</v>
      </c>
      <c r="N246" t="s">
        <v>291</v>
      </c>
      <c r="O246" t="s">
        <v>281</v>
      </c>
      <c r="P246" t="s">
        <v>223</v>
      </c>
      <c r="Q246" t="s">
        <v>209</v>
      </c>
      <c r="R246" t="s">
        <v>210</v>
      </c>
      <c r="S246" t="b">
        <v>0</v>
      </c>
      <c r="V246" t="b">
        <v>0</v>
      </c>
      <c r="Z246" t="b">
        <v>0</v>
      </c>
      <c r="AA246" t="b">
        <v>0</v>
      </c>
      <c r="AB246" t="s">
        <v>302</v>
      </c>
      <c r="AC246" t="b">
        <v>1</v>
      </c>
    </row>
    <row r="247" spans="1:29" ht="16" x14ac:dyDescent="0.2">
      <c r="A247" t="s">
        <v>444</v>
      </c>
      <c r="B247" s="22"/>
      <c r="C247" s="19" t="str">
        <f t="shared" si="19"/>
        <v>0852100600</v>
      </c>
      <c r="D247" t="s">
        <v>444</v>
      </c>
      <c r="E247" t="s">
        <v>297</v>
      </c>
      <c r="F247" t="s">
        <v>445</v>
      </c>
      <c r="G247" t="s">
        <v>1217</v>
      </c>
      <c r="H247" t="s">
        <v>922</v>
      </c>
      <c r="I247" t="s">
        <v>1218</v>
      </c>
      <c r="J247" t="s">
        <v>306</v>
      </c>
      <c r="L247" t="b">
        <v>0</v>
      </c>
      <c r="M247" t="s">
        <v>220</v>
      </c>
      <c r="N247" t="s">
        <v>291</v>
      </c>
      <c r="O247" t="s">
        <v>281</v>
      </c>
      <c r="P247" t="s">
        <v>223</v>
      </c>
      <c r="Q247" t="s">
        <v>209</v>
      </c>
      <c r="R247" t="s">
        <v>210</v>
      </c>
      <c r="S247" t="b">
        <v>0</v>
      </c>
      <c r="V247" t="b">
        <v>0</v>
      </c>
      <c r="Z247" t="b">
        <v>0</v>
      </c>
      <c r="AA247" t="b">
        <v>0</v>
      </c>
      <c r="AB247" t="s">
        <v>302</v>
      </c>
      <c r="AC247" t="b">
        <v>1</v>
      </c>
    </row>
    <row r="248" spans="1:29" ht="16" x14ac:dyDescent="0.2">
      <c r="A248" t="s">
        <v>622</v>
      </c>
      <c r="B248" s="22"/>
      <c r="C248" s="19" t="str">
        <f t="shared" si="19"/>
        <v>0852140400</v>
      </c>
      <c r="D248" t="s">
        <v>622</v>
      </c>
      <c r="E248" t="s">
        <v>297</v>
      </c>
      <c r="F248" t="s">
        <v>623</v>
      </c>
      <c r="G248" t="s">
        <v>1219</v>
      </c>
      <c r="H248" t="s">
        <v>922</v>
      </c>
      <c r="I248" t="s">
        <v>1220</v>
      </c>
      <c r="J248" t="s">
        <v>306</v>
      </c>
      <c r="L248" t="b">
        <v>0</v>
      </c>
      <c r="M248" t="s">
        <v>220</v>
      </c>
      <c r="N248" t="s">
        <v>291</v>
      </c>
      <c r="O248" t="s">
        <v>281</v>
      </c>
      <c r="P248" t="s">
        <v>208</v>
      </c>
      <c r="Q248" t="s">
        <v>747</v>
      </c>
      <c r="R248" t="s">
        <v>210</v>
      </c>
      <c r="S248" t="b">
        <v>0</v>
      </c>
      <c r="V248" t="b">
        <v>0</v>
      </c>
      <c r="Z248" t="b">
        <v>0</v>
      </c>
      <c r="AA248" t="b">
        <v>0</v>
      </c>
      <c r="AB248" t="s">
        <v>302</v>
      </c>
      <c r="AC248" t="b">
        <v>1</v>
      </c>
    </row>
    <row r="249" spans="1:29" ht="16" x14ac:dyDescent="0.2">
      <c r="A249" t="s">
        <v>524</v>
      </c>
      <c r="B249" s="22"/>
      <c r="C249" s="19" t="str">
        <f t="shared" si="19"/>
        <v>0852200200</v>
      </c>
      <c r="D249" t="s">
        <v>524</v>
      </c>
      <c r="E249" t="s">
        <v>297</v>
      </c>
      <c r="F249" t="s">
        <v>525</v>
      </c>
      <c r="G249" t="s">
        <v>1221</v>
      </c>
      <c r="H249" t="s">
        <v>922</v>
      </c>
      <c r="I249" t="s">
        <v>1222</v>
      </c>
      <c r="J249" t="s">
        <v>306</v>
      </c>
      <c r="L249" t="b">
        <v>0</v>
      </c>
      <c r="M249" t="s">
        <v>238</v>
      </c>
      <c r="N249" t="s">
        <v>314</v>
      </c>
      <c r="O249" t="s">
        <v>207</v>
      </c>
      <c r="P249" t="s">
        <v>116</v>
      </c>
      <c r="Q249" t="s">
        <v>747</v>
      </c>
      <c r="R249" t="s">
        <v>210</v>
      </c>
      <c r="S249" t="b">
        <v>0</v>
      </c>
      <c r="V249" t="b">
        <v>0</v>
      </c>
      <c r="Z249" t="b">
        <v>0</v>
      </c>
      <c r="AA249" t="b">
        <v>0</v>
      </c>
      <c r="AB249" t="s">
        <v>302</v>
      </c>
      <c r="AC249" t="b">
        <v>1</v>
      </c>
    </row>
  </sheetData>
  <sheetProtection sheet="1" objects="1" scenarios="1"/>
  <pageMargins left="0.7" right="0.7" top="0.75" bottom="0.75" header="0.3" footer="0.3"/>
  <pageSetup scale="50" fitToHeight="0" orientation="landscape"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C00000"/>
    <pageSetUpPr fitToPage="1"/>
  </sheetPr>
  <dimension ref="A1:AC521"/>
  <sheetViews>
    <sheetView workbookViewId="0">
      <selection activeCell="A3" sqref="A3"/>
    </sheetView>
  </sheetViews>
  <sheetFormatPr baseColWidth="10" defaultColWidth="8.6640625" defaultRowHeight="15" x14ac:dyDescent="0.2"/>
  <cols>
    <col min="1" max="2" width="22" customWidth="1"/>
    <col min="3" max="3" width="28.6640625" customWidth="1"/>
    <col min="4" max="4" width="24" bestFit="1" customWidth="1"/>
    <col min="5" max="5" width="18.5" customWidth="1"/>
    <col min="6" max="6" width="35.6640625" customWidth="1"/>
    <col min="7" max="7" width="24" bestFit="1" customWidth="1"/>
    <col min="8" max="8" width="25.1640625" customWidth="1"/>
    <col min="9" max="9" width="35.6640625" bestFit="1" customWidth="1"/>
    <col min="10" max="10" width="18.6640625" bestFit="1" customWidth="1"/>
    <col min="11" max="11" width="25.1640625" customWidth="1"/>
    <col min="12" max="12" width="18" customWidth="1"/>
    <col min="13" max="13" width="24.5" bestFit="1" customWidth="1"/>
    <col min="14" max="14" width="24.5" customWidth="1"/>
    <col min="15" max="16" width="19.1640625" customWidth="1"/>
    <col min="17" max="17" width="25.1640625" customWidth="1"/>
    <col min="18" max="20" width="21.5" customWidth="1"/>
    <col min="21" max="21" width="21.5" bestFit="1" customWidth="1"/>
    <col min="29" max="29" width="21.5" bestFit="1" customWidth="1"/>
  </cols>
  <sheetData>
    <row r="1" spans="1:29" ht="31" x14ac:dyDescent="0.35">
      <c r="A1" s="41"/>
      <c r="B1" s="39"/>
      <c r="C1" s="39"/>
      <c r="D1" s="42" t="s">
        <v>1223</v>
      </c>
      <c r="E1" s="39"/>
      <c r="F1" s="39"/>
      <c r="G1" s="39"/>
      <c r="H1" s="39"/>
      <c r="I1" s="39"/>
      <c r="J1" s="39"/>
      <c r="K1" s="39"/>
      <c r="L1" s="39"/>
      <c r="M1" s="39"/>
      <c r="N1" s="39"/>
      <c r="O1" s="39"/>
      <c r="P1" s="39"/>
      <c r="Q1" s="39"/>
      <c r="R1" s="39"/>
      <c r="S1" s="39"/>
      <c r="T1" s="39"/>
      <c r="U1" s="39"/>
      <c r="V1" s="40"/>
      <c r="W1" s="40"/>
      <c r="X1" s="40"/>
      <c r="Y1" s="40"/>
      <c r="Z1" s="40"/>
      <c r="AA1" s="40"/>
      <c r="AB1" s="40"/>
      <c r="AC1" s="40"/>
    </row>
    <row r="2" spans="1:29" s="7" customFormat="1" ht="125" customHeight="1" x14ac:dyDescent="0.2">
      <c r="A2" s="20"/>
      <c r="B2" s="43"/>
      <c r="C2" s="43"/>
      <c r="D2" s="23" t="s">
        <v>2188</v>
      </c>
      <c r="E2" s="23"/>
      <c r="F2" s="43"/>
      <c r="G2" s="43"/>
      <c r="H2" s="43"/>
      <c r="I2" s="43"/>
      <c r="J2" s="43"/>
      <c r="K2" s="43"/>
      <c r="L2" s="43"/>
      <c r="M2" s="43"/>
      <c r="N2" s="43"/>
      <c r="O2" s="43"/>
      <c r="P2" s="43"/>
      <c r="Q2" s="43"/>
      <c r="R2" s="43"/>
      <c r="S2" s="43"/>
      <c r="T2" s="43"/>
      <c r="U2" s="43"/>
      <c r="V2" s="44"/>
      <c r="W2" s="44"/>
      <c r="X2" s="44"/>
      <c r="Y2" s="44"/>
      <c r="Z2" s="44"/>
      <c r="AA2" s="44"/>
      <c r="AB2" s="44"/>
      <c r="AC2" s="44"/>
    </row>
    <row r="3" spans="1:29" x14ac:dyDescent="0.2">
      <c r="A3" s="18" t="s">
        <v>171</v>
      </c>
      <c r="B3" s="18" t="s">
        <v>172</v>
      </c>
      <c r="C3" s="18" t="s">
        <v>173</v>
      </c>
      <c r="D3" s="33" t="s">
        <v>174</v>
      </c>
      <c r="E3" s="33" t="s">
        <v>175</v>
      </c>
      <c r="F3" s="33" t="s">
        <v>176</v>
      </c>
      <c r="G3" s="33" t="s">
        <v>177</v>
      </c>
      <c r="H3" s="33" t="s">
        <v>178</v>
      </c>
      <c r="I3" s="33" t="s">
        <v>179</v>
      </c>
      <c r="J3" s="33" t="s">
        <v>180</v>
      </c>
      <c r="K3" s="33" t="s">
        <v>181</v>
      </c>
      <c r="L3" s="33" t="s">
        <v>182</v>
      </c>
      <c r="M3" s="33" t="s">
        <v>183</v>
      </c>
      <c r="N3" s="33" t="s">
        <v>184</v>
      </c>
      <c r="O3" s="33" t="s">
        <v>185</v>
      </c>
      <c r="P3" s="33" t="s">
        <v>186</v>
      </c>
      <c r="Q3" s="33" t="s">
        <v>187</v>
      </c>
      <c r="R3" s="33" t="s">
        <v>188</v>
      </c>
      <c r="S3" s="33" t="s">
        <v>189</v>
      </c>
      <c r="T3" s="33" t="s">
        <v>190</v>
      </c>
      <c r="U3" s="33" t="s">
        <v>191</v>
      </c>
      <c r="V3" s="33" t="s">
        <v>192</v>
      </c>
      <c r="W3" s="33" t="s">
        <v>193</v>
      </c>
      <c r="X3" s="33" t="s">
        <v>273</v>
      </c>
      <c r="Y3" s="33" t="s">
        <v>194</v>
      </c>
      <c r="Z3" s="33" t="s">
        <v>195</v>
      </c>
      <c r="AA3" s="33" t="s">
        <v>196</v>
      </c>
      <c r="AB3" s="33" t="s">
        <v>197</v>
      </c>
      <c r="AC3" s="33" t="s">
        <v>198</v>
      </c>
    </row>
    <row r="4" spans="1:29" ht="16" x14ac:dyDescent="0.2">
      <c r="A4" s="137" t="s">
        <v>1225</v>
      </c>
      <c r="B4" s="22"/>
      <c r="C4" s="19" t="str">
        <f t="shared" ref="C4:C67" si="0">CONCATENATE(B4,A4)</f>
        <v>0101030200</v>
      </c>
      <c r="D4" s="137" t="s">
        <v>1225</v>
      </c>
      <c r="E4" t="s">
        <v>1226</v>
      </c>
      <c r="F4" t="s">
        <v>1227</v>
      </c>
      <c r="G4" t="s">
        <v>1228</v>
      </c>
      <c r="H4" t="s">
        <v>1229</v>
      </c>
      <c r="K4" t="s">
        <v>755</v>
      </c>
      <c r="L4" t="b">
        <v>0</v>
      </c>
      <c r="M4" t="s">
        <v>279</v>
      </c>
      <c r="N4" t="s">
        <v>917</v>
      </c>
      <c r="O4" t="s">
        <v>918</v>
      </c>
      <c r="P4" t="s">
        <v>116</v>
      </c>
      <c r="Q4" t="s">
        <v>209</v>
      </c>
      <c r="R4" t="s">
        <v>210</v>
      </c>
      <c r="S4" t="b">
        <v>0</v>
      </c>
      <c r="V4" t="b">
        <v>0</v>
      </c>
      <c r="X4" s="31"/>
      <c r="Z4" t="b">
        <v>0</v>
      </c>
      <c r="AA4" t="b">
        <v>0</v>
      </c>
      <c r="AB4" t="s">
        <v>514</v>
      </c>
      <c r="AC4" t="b">
        <v>1</v>
      </c>
    </row>
    <row r="5" spans="1:29" ht="16" x14ac:dyDescent="0.2">
      <c r="A5" s="137" t="s">
        <v>1230</v>
      </c>
      <c r="B5" s="22"/>
      <c r="C5" s="19" t="str">
        <f t="shared" si="0"/>
        <v>0101030302</v>
      </c>
      <c r="D5" s="137" t="s">
        <v>1230</v>
      </c>
      <c r="E5" t="s">
        <v>1230</v>
      </c>
      <c r="F5" t="s">
        <v>1231</v>
      </c>
      <c r="G5" t="s">
        <v>1232</v>
      </c>
      <c r="H5" t="s">
        <v>1229</v>
      </c>
      <c r="K5" t="s">
        <v>1233</v>
      </c>
      <c r="L5" t="b">
        <v>0</v>
      </c>
      <c r="M5" t="s">
        <v>279</v>
      </c>
      <c r="N5" t="s">
        <v>917</v>
      </c>
      <c r="O5" t="s">
        <v>918</v>
      </c>
      <c r="P5" t="s">
        <v>116</v>
      </c>
      <c r="Q5" t="s">
        <v>209</v>
      </c>
      <c r="R5" t="s">
        <v>210</v>
      </c>
      <c r="S5" t="b">
        <v>0</v>
      </c>
      <c r="V5" t="b">
        <v>0</v>
      </c>
      <c r="X5" s="31"/>
      <c r="Z5" t="b">
        <v>0</v>
      </c>
      <c r="AA5" t="b">
        <v>0</v>
      </c>
      <c r="AC5" t="b">
        <v>1</v>
      </c>
    </row>
    <row r="6" spans="1:29" ht="16" x14ac:dyDescent="0.2">
      <c r="A6" s="137" t="s">
        <v>1234</v>
      </c>
      <c r="B6" s="22"/>
      <c r="C6" s="19" t="str">
        <f t="shared" si="0"/>
        <v>0101030304</v>
      </c>
      <c r="D6" s="137" t="s">
        <v>1234</v>
      </c>
      <c r="E6" t="s">
        <v>1235</v>
      </c>
      <c r="F6" t="s">
        <v>1231</v>
      </c>
      <c r="G6" t="s">
        <v>1236</v>
      </c>
      <c r="H6" t="s">
        <v>1229</v>
      </c>
      <c r="K6" t="s">
        <v>755</v>
      </c>
      <c r="L6" t="b">
        <v>0</v>
      </c>
      <c r="M6" t="s">
        <v>279</v>
      </c>
      <c r="N6" t="s">
        <v>917</v>
      </c>
      <c r="O6" t="s">
        <v>918</v>
      </c>
      <c r="P6" t="s">
        <v>116</v>
      </c>
      <c r="Q6" t="s">
        <v>209</v>
      </c>
      <c r="R6" t="s">
        <v>210</v>
      </c>
      <c r="S6" t="b">
        <v>0</v>
      </c>
      <c r="V6" t="b">
        <v>0</v>
      </c>
      <c r="X6" s="31"/>
      <c r="Z6" t="b">
        <v>0</v>
      </c>
      <c r="AA6" t="b">
        <v>0</v>
      </c>
      <c r="AB6" t="s">
        <v>329</v>
      </c>
      <c r="AC6" t="b">
        <v>1</v>
      </c>
    </row>
    <row r="7" spans="1:29" ht="16" x14ac:dyDescent="0.2">
      <c r="A7" s="137" t="s">
        <v>1237</v>
      </c>
      <c r="B7" s="22"/>
      <c r="C7" s="19" t="str">
        <f t="shared" si="0"/>
        <v>0101050501</v>
      </c>
      <c r="D7" s="137" t="s">
        <v>1237</v>
      </c>
      <c r="E7" t="s">
        <v>1238</v>
      </c>
      <c r="F7" t="s">
        <v>1239</v>
      </c>
      <c r="G7" t="s">
        <v>1240</v>
      </c>
      <c r="H7" t="s">
        <v>1229</v>
      </c>
      <c r="K7" t="s">
        <v>1241</v>
      </c>
      <c r="L7" t="b">
        <v>0</v>
      </c>
      <c r="M7" t="s">
        <v>279</v>
      </c>
      <c r="N7" t="s">
        <v>917</v>
      </c>
      <c r="O7" t="s">
        <v>918</v>
      </c>
      <c r="P7" t="s">
        <v>208</v>
      </c>
      <c r="Q7" t="s">
        <v>209</v>
      </c>
      <c r="R7" t="s">
        <v>210</v>
      </c>
      <c r="S7" t="b">
        <v>0</v>
      </c>
      <c r="V7" t="b">
        <v>0</v>
      </c>
      <c r="X7" s="31"/>
      <c r="Z7" t="b">
        <v>0</v>
      </c>
      <c r="AA7" t="b">
        <v>0</v>
      </c>
      <c r="AB7" t="s">
        <v>329</v>
      </c>
      <c r="AC7" t="b">
        <v>1</v>
      </c>
    </row>
    <row r="8" spans="1:29" ht="16" x14ac:dyDescent="0.2">
      <c r="A8" s="137" t="s">
        <v>1242</v>
      </c>
      <c r="B8" s="22"/>
      <c r="C8" s="19" t="str">
        <f t="shared" si="0"/>
        <v>0101050701</v>
      </c>
      <c r="D8" s="137" t="s">
        <v>1242</v>
      </c>
      <c r="E8" t="s">
        <v>1242</v>
      </c>
      <c r="F8" t="s">
        <v>1243</v>
      </c>
      <c r="G8" t="s">
        <v>1244</v>
      </c>
      <c r="H8" t="s">
        <v>1229</v>
      </c>
      <c r="K8" t="s">
        <v>1245</v>
      </c>
      <c r="L8" t="b">
        <v>0</v>
      </c>
      <c r="M8" t="s">
        <v>279</v>
      </c>
      <c r="N8" t="s">
        <v>917</v>
      </c>
      <c r="O8" t="s">
        <v>918</v>
      </c>
      <c r="P8" t="s">
        <v>208</v>
      </c>
      <c r="Q8" t="s">
        <v>209</v>
      </c>
      <c r="R8" t="s">
        <v>210</v>
      </c>
      <c r="S8" t="b">
        <v>0</v>
      </c>
      <c r="V8" t="b">
        <v>0</v>
      </c>
      <c r="X8" s="31"/>
      <c r="Z8" t="b">
        <v>0</v>
      </c>
      <c r="AA8" t="b">
        <v>0</v>
      </c>
      <c r="AB8" t="s">
        <v>1246</v>
      </c>
      <c r="AC8" t="b">
        <v>1</v>
      </c>
    </row>
    <row r="9" spans="1:29" ht="16" x14ac:dyDescent="0.2">
      <c r="A9" s="137" t="s">
        <v>1247</v>
      </c>
      <c r="B9" s="22"/>
      <c r="C9" s="19" t="str">
        <f t="shared" si="0"/>
        <v>0101050703</v>
      </c>
      <c r="D9" s="137" t="s">
        <v>1247</v>
      </c>
      <c r="E9" t="s">
        <v>1247</v>
      </c>
      <c r="F9" t="s">
        <v>1243</v>
      </c>
      <c r="G9" t="s">
        <v>1248</v>
      </c>
      <c r="H9" t="s">
        <v>1229</v>
      </c>
      <c r="K9" t="s">
        <v>1241</v>
      </c>
      <c r="L9" t="b">
        <v>0</v>
      </c>
      <c r="M9" t="s">
        <v>279</v>
      </c>
      <c r="N9" t="s">
        <v>917</v>
      </c>
      <c r="O9" t="s">
        <v>918</v>
      </c>
      <c r="P9" t="s">
        <v>208</v>
      </c>
      <c r="Q9" t="s">
        <v>209</v>
      </c>
      <c r="R9" t="s">
        <v>210</v>
      </c>
      <c r="S9" t="b">
        <v>0</v>
      </c>
      <c r="V9" t="b">
        <v>0</v>
      </c>
      <c r="X9" s="31"/>
      <c r="Z9" t="b">
        <v>0</v>
      </c>
      <c r="AA9" t="b">
        <v>0</v>
      </c>
      <c r="AB9" t="s">
        <v>473</v>
      </c>
      <c r="AC9" t="b">
        <v>1</v>
      </c>
    </row>
    <row r="10" spans="1:29" ht="16" x14ac:dyDescent="0.2">
      <c r="A10" s="137" t="s">
        <v>1249</v>
      </c>
      <c r="B10" s="22"/>
      <c r="C10" s="19" t="str">
        <f t="shared" si="0"/>
        <v>0101060503</v>
      </c>
      <c r="D10" s="137" t="s">
        <v>1249</v>
      </c>
      <c r="E10" t="s">
        <v>1249</v>
      </c>
      <c r="F10" t="s">
        <v>1250</v>
      </c>
      <c r="G10" t="s">
        <v>1251</v>
      </c>
      <c r="H10" t="s">
        <v>1229</v>
      </c>
      <c r="K10" t="s">
        <v>1252</v>
      </c>
      <c r="L10" t="b">
        <v>0</v>
      </c>
      <c r="M10" t="s">
        <v>279</v>
      </c>
      <c r="N10" t="s">
        <v>917</v>
      </c>
      <c r="O10" t="s">
        <v>918</v>
      </c>
      <c r="P10" t="s">
        <v>116</v>
      </c>
      <c r="Q10" t="s">
        <v>209</v>
      </c>
      <c r="R10" t="s">
        <v>210</v>
      </c>
      <c r="S10" t="b">
        <v>0</v>
      </c>
      <c r="V10" t="b">
        <v>0</v>
      </c>
      <c r="X10" s="31"/>
      <c r="Z10" t="b">
        <v>0</v>
      </c>
      <c r="AA10" t="b">
        <v>0</v>
      </c>
      <c r="AB10" t="s">
        <v>560</v>
      </c>
      <c r="AC10" t="b">
        <v>1</v>
      </c>
    </row>
    <row r="11" spans="1:29" ht="16" x14ac:dyDescent="0.2">
      <c r="A11" s="137" t="s">
        <v>1253</v>
      </c>
      <c r="B11" s="22"/>
      <c r="C11" s="19" t="str">
        <f t="shared" si="0"/>
        <v>0101060504</v>
      </c>
      <c r="D11" s="137" t="s">
        <v>1253</v>
      </c>
      <c r="E11" t="s">
        <v>1253</v>
      </c>
      <c r="F11" t="s">
        <v>1250</v>
      </c>
      <c r="G11" t="s">
        <v>1254</v>
      </c>
      <c r="H11" t="s">
        <v>1229</v>
      </c>
      <c r="K11" t="s">
        <v>1255</v>
      </c>
      <c r="L11" t="b">
        <v>0</v>
      </c>
      <c r="M11" t="s">
        <v>279</v>
      </c>
      <c r="N11" t="s">
        <v>917</v>
      </c>
      <c r="O11" t="s">
        <v>918</v>
      </c>
      <c r="P11" t="s">
        <v>116</v>
      </c>
      <c r="Q11" t="s">
        <v>209</v>
      </c>
      <c r="R11" t="s">
        <v>210</v>
      </c>
      <c r="S11" t="b">
        <v>0</v>
      </c>
      <c r="V11" t="b">
        <v>0</v>
      </c>
      <c r="X11" s="31"/>
      <c r="Z11" t="b">
        <v>0</v>
      </c>
      <c r="AA11" t="b">
        <v>0</v>
      </c>
      <c r="AB11" t="s">
        <v>560</v>
      </c>
      <c r="AC11" t="b">
        <v>1</v>
      </c>
    </row>
    <row r="12" spans="1:29" ht="16" x14ac:dyDescent="0.2">
      <c r="A12" s="137" t="s">
        <v>1256</v>
      </c>
      <c r="B12" s="22"/>
      <c r="C12" s="19" t="str">
        <f t="shared" si="0"/>
        <v>0101060505</v>
      </c>
      <c r="D12" s="137" t="s">
        <v>1256</v>
      </c>
      <c r="E12" t="s">
        <v>1256</v>
      </c>
      <c r="F12" t="s">
        <v>1250</v>
      </c>
      <c r="G12" t="s">
        <v>1257</v>
      </c>
      <c r="H12" t="s">
        <v>1229</v>
      </c>
      <c r="K12" t="s">
        <v>755</v>
      </c>
      <c r="L12" t="b">
        <v>0</v>
      </c>
      <c r="M12" t="s">
        <v>279</v>
      </c>
      <c r="N12" t="s">
        <v>917</v>
      </c>
      <c r="O12" t="s">
        <v>918</v>
      </c>
      <c r="P12" t="s">
        <v>116</v>
      </c>
      <c r="Q12" t="s">
        <v>209</v>
      </c>
      <c r="R12" t="s">
        <v>210</v>
      </c>
      <c r="S12" t="b">
        <v>0</v>
      </c>
      <c r="V12" t="b">
        <v>0</v>
      </c>
      <c r="X12" s="31"/>
      <c r="Z12" t="b">
        <v>0</v>
      </c>
      <c r="AA12" t="b">
        <v>0</v>
      </c>
      <c r="AB12" t="s">
        <v>560</v>
      </c>
      <c r="AC12" t="b">
        <v>1</v>
      </c>
    </row>
    <row r="13" spans="1:29" ht="16" x14ac:dyDescent="0.2">
      <c r="A13" s="137" t="s">
        <v>1012</v>
      </c>
      <c r="B13" s="22"/>
      <c r="C13" s="19" t="str">
        <f t="shared" si="0"/>
        <v>0101060602</v>
      </c>
      <c r="D13" s="137" t="s">
        <v>1012</v>
      </c>
      <c r="E13" t="s">
        <v>1012</v>
      </c>
      <c r="F13" t="s">
        <v>1013</v>
      </c>
      <c r="G13" t="s">
        <v>276</v>
      </c>
      <c r="H13" t="s">
        <v>202</v>
      </c>
      <c r="I13" t="s">
        <v>277</v>
      </c>
      <c r="J13" t="s">
        <v>290</v>
      </c>
      <c r="L13" t="b">
        <v>0</v>
      </c>
      <c r="M13" t="s">
        <v>279</v>
      </c>
      <c r="N13" t="s">
        <v>917</v>
      </c>
      <c r="O13" t="s">
        <v>918</v>
      </c>
      <c r="P13" t="s">
        <v>116</v>
      </c>
      <c r="Q13" t="s">
        <v>209</v>
      </c>
      <c r="R13" t="s">
        <v>210</v>
      </c>
      <c r="S13" t="b">
        <v>0</v>
      </c>
      <c r="V13" t="b">
        <v>0</v>
      </c>
      <c r="X13" s="31"/>
      <c r="Z13" t="b">
        <v>0</v>
      </c>
      <c r="AA13" t="b">
        <v>0</v>
      </c>
      <c r="AC13" t="b">
        <v>1</v>
      </c>
    </row>
    <row r="14" spans="1:29" ht="16" x14ac:dyDescent="0.2">
      <c r="A14" s="137" t="s">
        <v>913</v>
      </c>
      <c r="B14" s="22"/>
      <c r="C14" s="19" t="str">
        <f t="shared" si="0"/>
        <v>0101060703</v>
      </c>
      <c r="D14" s="137" t="s">
        <v>913</v>
      </c>
      <c r="E14" t="s">
        <v>913</v>
      </c>
      <c r="F14" t="s">
        <v>914</v>
      </c>
      <c r="G14" t="s">
        <v>284</v>
      </c>
      <c r="H14" t="s">
        <v>202</v>
      </c>
      <c r="I14" t="s">
        <v>285</v>
      </c>
      <c r="J14" t="s">
        <v>290</v>
      </c>
      <c r="L14" t="b">
        <v>0</v>
      </c>
      <c r="M14" t="s">
        <v>279</v>
      </c>
      <c r="N14" t="s">
        <v>917</v>
      </c>
      <c r="O14" t="s">
        <v>918</v>
      </c>
      <c r="P14" t="s">
        <v>116</v>
      </c>
      <c r="Q14" t="s">
        <v>209</v>
      </c>
      <c r="R14" t="s">
        <v>210</v>
      </c>
      <c r="S14" t="b">
        <v>0</v>
      </c>
      <c r="V14" t="b">
        <v>0</v>
      </c>
      <c r="X14" s="31"/>
      <c r="Z14" t="b">
        <v>0</v>
      </c>
      <c r="AA14" t="b">
        <v>0</v>
      </c>
      <c r="AB14" t="s">
        <v>443</v>
      </c>
      <c r="AC14" t="b">
        <v>1</v>
      </c>
    </row>
    <row r="15" spans="1:29" ht="16" x14ac:dyDescent="0.2">
      <c r="A15" s="137" t="s">
        <v>1172</v>
      </c>
      <c r="B15" s="22"/>
      <c r="C15" s="19" t="str">
        <f t="shared" si="0"/>
        <v>0101830100</v>
      </c>
      <c r="D15" s="137" t="s">
        <v>1172</v>
      </c>
      <c r="E15" t="s">
        <v>1173</v>
      </c>
      <c r="F15" t="s">
        <v>1174</v>
      </c>
      <c r="G15" t="s">
        <v>288</v>
      </c>
      <c r="H15" t="s">
        <v>202</v>
      </c>
      <c r="I15" t="s">
        <v>289</v>
      </c>
      <c r="J15" t="s">
        <v>328</v>
      </c>
      <c r="L15" t="b">
        <v>0</v>
      </c>
      <c r="M15" t="s">
        <v>279</v>
      </c>
      <c r="N15" t="s">
        <v>917</v>
      </c>
      <c r="O15" t="s">
        <v>918</v>
      </c>
      <c r="P15" t="s">
        <v>223</v>
      </c>
      <c r="Q15" t="s">
        <v>209</v>
      </c>
      <c r="R15" t="s">
        <v>210</v>
      </c>
      <c r="S15" t="b">
        <v>0</v>
      </c>
      <c r="V15" t="b">
        <v>0</v>
      </c>
      <c r="X15" s="31"/>
      <c r="Z15" t="b">
        <v>0</v>
      </c>
      <c r="AA15" t="b">
        <v>0</v>
      </c>
      <c r="AC15" t="b">
        <v>1</v>
      </c>
    </row>
    <row r="16" spans="1:29" ht="16" x14ac:dyDescent="0.2">
      <c r="A16" s="137" t="s">
        <v>1258</v>
      </c>
      <c r="B16" s="22"/>
      <c r="C16" s="19" t="str">
        <f t="shared" si="0"/>
        <v>0301830100</v>
      </c>
      <c r="D16" s="137" t="s">
        <v>1258</v>
      </c>
      <c r="E16" t="s">
        <v>1259</v>
      </c>
      <c r="F16" t="s">
        <v>1174</v>
      </c>
      <c r="G16" t="s">
        <v>288</v>
      </c>
      <c r="H16" t="s">
        <v>1229</v>
      </c>
      <c r="K16" t="s">
        <v>1260</v>
      </c>
      <c r="L16" t="b">
        <v>0</v>
      </c>
      <c r="M16" t="s">
        <v>279</v>
      </c>
      <c r="N16" t="s">
        <v>917</v>
      </c>
      <c r="O16" t="s">
        <v>918</v>
      </c>
      <c r="P16" t="s">
        <v>223</v>
      </c>
      <c r="Q16" t="s">
        <v>209</v>
      </c>
      <c r="R16" t="s">
        <v>210</v>
      </c>
      <c r="S16" t="b">
        <v>0</v>
      </c>
      <c r="V16" t="b">
        <v>0</v>
      </c>
      <c r="X16" s="31"/>
      <c r="Z16" t="b">
        <v>0</v>
      </c>
      <c r="AA16" t="b">
        <v>0</v>
      </c>
      <c r="AB16" t="s">
        <v>514</v>
      </c>
      <c r="AC16" t="b">
        <v>1</v>
      </c>
    </row>
    <row r="17" spans="1:29" ht="16" x14ac:dyDescent="0.2">
      <c r="A17" s="137" t="s">
        <v>1261</v>
      </c>
      <c r="B17" s="22"/>
      <c r="C17" s="19" t="str">
        <f t="shared" si="0"/>
        <v>0413121000</v>
      </c>
      <c r="D17" s="137" t="s">
        <v>1261</v>
      </c>
      <c r="E17" t="s">
        <v>1261</v>
      </c>
      <c r="F17" t="s">
        <v>1262</v>
      </c>
      <c r="G17" t="s">
        <v>1263</v>
      </c>
      <c r="H17" t="s">
        <v>1229</v>
      </c>
      <c r="K17" t="s">
        <v>1252</v>
      </c>
      <c r="L17" t="b">
        <v>0</v>
      </c>
      <c r="M17" t="s">
        <v>295</v>
      </c>
      <c r="N17" t="s">
        <v>465</v>
      </c>
      <c r="O17" t="s">
        <v>222</v>
      </c>
      <c r="P17" t="s">
        <v>223</v>
      </c>
      <c r="Q17" t="s">
        <v>209</v>
      </c>
      <c r="R17" t="s">
        <v>210</v>
      </c>
      <c r="S17" t="b">
        <v>0</v>
      </c>
      <c r="V17" t="b">
        <v>0</v>
      </c>
      <c r="X17" s="31"/>
      <c r="Z17" t="b">
        <v>0</v>
      </c>
      <c r="AA17" t="b">
        <v>0</v>
      </c>
      <c r="AB17" t="s">
        <v>514</v>
      </c>
      <c r="AC17" t="b">
        <v>1</v>
      </c>
    </row>
    <row r="18" spans="1:29" ht="16" x14ac:dyDescent="0.2">
      <c r="A18" s="137" t="s">
        <v>460</v>
      </c>
      <c r="B18" s="22"/>
      <c r="C18" s="19" t="str">
        <f t="shared" si="0"/>
        <v>0419070802</v>
      </c>
      <c r="D18" s="137" t="s">
        <v>460</v>
      </c>
      <c r="E18" t="s">
        <v>460</v>
      </c>
      <c r="F18" t="s">
        <v>461</v>
      </c>
      <c r="G18" t="s">
        <v>293</v>
      </c>
      <c r="H18" t="s">
        <v>202</v>
      </c>
      <c r="I18" t="s">
        <v>294</v>
      </c>
      <c r="J18" t="s">
        <v>464</v>
      </c>
      <c r="L18" t="b">
        <v>0</v>
      </c>
      <c r="M18" t="s">
        <v>295</v>
      </c>
      <c r="N18" t="s">
        <v>465</v>
      </c>
      <c r="O18" t="s">
        <v>466</v>
      </c>
      <c r="P18" t="s">
        <v>223</v>
      </c>
      <c r="Q18" t="s">
        <v>209</v>
      </c>
      <c r="R18" t="s">
        <v>210</v>
      </c>
      <c r="S18" t="b">
        <v>0</v>
      </c>
      <c r="V18" t="b">
        <v>0</v>
      </c>
      <c r="X18" s="31"/>
      <c r="Z18" t="b">
        <v>1</v>
      </c>
      <c r="AA18" t="b">
        <v>0</v>
      </c>
      <c r="AC18" t="b">
        <v>1</v>
      </c>
    </row>
    <row r="19" spans="1:29" ht="16" x14ac:dyDescent="0.2">
      <c r="A19" s="137" t="s">
        <v>1264</v>
      </c>
      <c r="B19" s="22"/>
      <c r="C19" s="19" t="str">
        <f t="shared" si="0"/>
        <v>0419070904</v>
      </c>
      <c r="D19" s="137" t="s">
        <v>1264</v>
      </c>
      <c r="E19" t="s">
        <v>1264</v>
      </c>
      <c r="F19" t="s">
        <v>658</v>
      </c>
      <c r="G19" t="s">
        <v>1265</v>
      </c>
      <c r="H19" t="s">
        <v>1229</v>
      </c>
      <c r="K19" t="s">
        <v>1266</v>
      </c>
      <c r="L19" t="b">
        <v>0</v>
      </c>
      <c r="M19" t="s">
        <v>295</v>
      </c>
      <c r="N19" t="s">
        <v>465</v>
      </c>
      <c r="O19" t="s">
        <v>466</v>
      </c>
      <c r="P19" t="s">
        <v>223</v>
      </c>
      <c r="Q19" t="s">
        <v>209</v>
      </c>
      <c r="R19" t="s">
        <v>210</v>
      </c>
      <c r="S19" t="b">
        <v>0</v>
      </c>
      <c r="V19" t="b">
        <v>0</v>
      </c>
      <c r="X19" s="31"/>
      <c r="Z19" t="b">
        <v>0</v>
      </c>
      <c r="AA19" t="b">
        <v>0</v>
      </c>
      <c r="AC19" t="b">
        <v>1</v>
      </c>
    </row>
    <row r="20" spans="1:29" ht="16" x14ac:dyDescent="0.2">
      <c r="A20" s="137" t="s">
        <v>752</v>
      </c>
      <c r="B20" s="22"/>
      <c r="C20" s="19" t="str">
        <f t="shared" si="0"/>
        <v>0419070905</v>
      </c>
      <c r="D20" s="137" t="s">
        <v>752</v>
      </c>
      <c r="E20" t="s">
        <v>752</v>
      </c>
      <c r="F20" t="s">
        <v>658</v>
      </c>
      <c r="G20" t="s">
        <v>299</v>
      </c>
      <c r="H20" t="s">
        <v>202</v>
      </c>
      <c r="I20" t="s">
        <v>300</v>
      </c>
      <c r="J20" t="s">
        <v>755</v>
      </c>
      <c r="L20" t="b">
        <v>0</v>
      </c>
      <c r="M20" t="s">
        <v>295</v>
      </c>
      <c r="N20" t="s">
        <v>465</v>
      </c>
      <c r="O20" t="s">
        <v>466</v>
      </c>
      <c r="P20" t="s">
        <v>223</v>
      </c>
      <c r="Q20" t="s">
        <v>209</v>
      </c>
      <c r="R20" t="s">
        <v>210</v>
      </c>
      <c r="S20" t="b">
        <v>0</v>
      </c>
      <c r="V20" t="b">
        <v>0</v>
      </c>
      <c r="X20" s="31"/>
      <c r="Z20" t="b">
        <v>1</v>
      </c>
      <c r="AA20" t="b">
        <v>0</v>
      </c>
      <c r="AC20" t="b">
        <v>1</v>
      </c>
    </row>
    <row r="21" spans="1:29" ht="16" x14ac:dyDescent="0.2">
      <c r="A21" s="137" t="s">
        <v>1267</v>
      </c>
      <c r="B21" s="22"/>
      <c r="C21" s="19" t="str">
        <f t="shared" si="0"/>
        <v>0419070906</v>
      </c>
      <c r="D21" s="137" t="s">
        <v>1267</v>
      </c>
      <c r="E21" t="s">
        <v>1267</v>
      </c>
      <c r="F21" t="s">
        <v>658</v>
      </c>
      <c r="G21" t="s">
        <v>1268</v>
      </c>
      <c r="H21" t="s">
        <v>1229</v>
      </c>
      <c r="K21" t="s">
        <v>1252</v>
      </c>
      <c r="L21" t="b">
        <v>0</v>
      </c>
      <c r="M21" t="s">
        <v>295</v>
      </c>
      <c r="N21" t="s">
        <v>465</v>
      </c>
      <c r="O21" t="s">
        <v>466</v>
      </c>
      <c r="P21" t="s">
        <v>223</v>
      </c>
      <c r="Q21" t="s">
        <v>209</v>
      </c>
      <c r="R21" t="s">
        <v>210</v>
      </c>
      <c r="S21" t="b">
        <v>0</v>
      </c>
      <c r="V21" t="b">
        <v>0</v>
      </c>
      <c r="X21" s="31"/>
      <c r="Z21" t="b">
        <v>0</v>
      </c>
      <c r="AA21" t="b">
        <v>0</v>
      </c>
      <c r="AB21" t="s">
        <v>560</v>
      </c>
      <c r="AC21" t="b">
        <v>1</v>
      </c>
    </row>
    <row r="22" spans="1:29" ht="16" x14ac:dyDescent="0.2">
      <c r="A22" s="137" t="s">
        <v>1269</v>
      </c>
      <c r="B22" s="22"/>
      <c r="C22" s="19" t="str">
        <f t="shared" si="0"/>
        <v>0419070907</v>
      </c>
      <c r="D22" s="137" t="s">
        <v>1269</v>
      </c>
      <c r="E22" t="s">
        <v>1269</v>
      </c>
      <c r="F22" t="s">
        <v>658</v>
      </c>
      <c r="G22" t="s">
        <v>1270</v>
      </c>
      <c r="H22" t="s">
        <v>1229</v>
      </c>
      <c r="K22" t="s">
        <v>1252</v>
      </c>
      <c r="L22" t="b">
        <v>0</v>
      </c>
      <c r="M22" t="s">
        <v>295</v>
      </c>
      <c r="N22" t="s">
        <v>465</v>
      </c>
      <c r="O22" t="s">
        <v>466</v>
      </c>
      <c r="P22" t="s">
        <v>223</v>
      </c>
      <c r="Q22" t="s">
        <v>209</v>
      </c>
      <c r="R22" t="s">
        <v>210</v>
      </c>
      <c r="S22" t="b">
        <v>0</v>
      </c>
      <c r="V22" t="b">
        <v>0</v>
      </c>
      <c r="X22" s="31"/>
      <c r="Z22" t="b">
        <v>0</v>
      </c>
      <c r="AA22" t="b">
        <v>0</v>
      </c>
      <c r="AB22" t="s">
        <v>560</v>
      </c>
      <c r="AC22" t="b">
        <v>1</v>
      </c>
    </row>
    <row r="23" spans="1:29" ht="16" x14ac:dyDescent="0.2">
      <c r="A23" s="137" t="s">
        <v>1271</v>
      </c>
      <c r="B23" s="22"/>
      <c r="C23" s="19" t="str">
        <f t="shared" si="0"/>
        <v>0419070908</v>
      </c>
      <c r="D23" s="137" t="s">
        <v>1271</v>
      </c>
      <c r="E23" t="s">
        <v>1271</v>
      </c>
      <c r="F23" t="s">
        <v>658</v>
      </c>
      <c r="G23" t="s">
        <v>1272</v>
      </c>
      <c r="H23" t="s">
        <v>1229</v>
      </c>
      <c r="K23" t="s">
        <v>1252</v>
      </c>
      <c r="L23" t="b">
        <v>0</v>
      </c>
      <c r="M23" t="s">
        <v>295</v>
      </c>
      <c r="N23" t="s">
        <v>465</v>
      </c>
      <c r="O23" t="s">
        <v>466</v>
      </c>
      <c r="P23" t="s">
        <v>223</v>
      </c>
      <c r="Q23" t="s">
        <v>209</v>
      </c>
      <c r="R23" t="s">
        <v>210</v>
      </c>
      <c r="S23" t="b">
        <v>0</v>
      </c>
      <c r="V23" t="b">
        <v>0</v>
      </c>
      <c r="X23" s="31"/>
      <c r="Z23" t="b">
        <v>0</v>
      </c>
      <c r="AA23" t="b">
        <v>0</v>
      </c>
      <c r="AB23" t="s">
        <v>560</v>
      </c>
      <c r="AC23" t="b">
        <v>1</v>
      </c>
    </row>
    <row r="24" spans="1:29" ht="16" x14ac:dyDescent="0.2">
      <c r="A24" s="137" t="s">
        <v>657</v>
      </c>
      <c r="B24" s="22"/>
      <c r="C24" s="19" t="str">
        <f t="shared" si="0"/>
        <v>0419070913</v>
      </c>
      <c r="D24" s="137" t="s">
        <v>657</v>
      </c>
      <c r="E24" t="s">
        <v>657</v>
      </c>
      <c r="F24" t="s">
        <v>658</v>
      </c>
      <c r="G24" t="s">
        <v>304</v>
      </c>
      <c r="H24" t="s">
        <v>202</v>
      </c>
      <c r="I24" t="s">
        <v>305</v>
      </c>
      <c r="J24" t="s">
        <v>301</v>
      </c>
      <c r="L24" t="b">
        <v>0</v>
      </c>
      <c r="M24" t="s">
        <v>295</v>
      </c>
      <c r="N24" t="s">
        <v>465</v>
      </c>
      <c r="O24" t="s">
        <v>466</v>
      </c>
      <c r="P24" t="s">
        <v>223</v>
      </c>
      <c r="Q24" t="s">
        <v>209</v>
      </c>
      <c r="R24" t="s">
        <v>210</v>
      </c>
      <c r="S24" t="b">
        <v>0</v>
      </c>
      <c r="V24" t="b">
        <v>0</v>
      </c>
      <c r="X24" s="31"/>
      <c r="Z24" t="b">
        <v>0</v>
      </c>
      <c r="AA24" t="b">
        <v>0</v>
      </c>
      <c r="AB24" t="s">
        <v>652</v>
      </c>
      <c r="AC24" t="b">
        <v>1</v>
      </c>
    </row>
    <row r="25" spans="1:29" ht="16" x14ac:dyDescent="0.2">
      <c r="A25" s="137" t="s">
        <v>1096</v>
      </c>
      <c r="B25" s="22"/>
      <c r="C25" s="19" t="str">
        <f t="shared" si="0"/>
        <v>0419070914</v>
      </c>
      <c r="D25" s="137" t="s">
        <v>1096</v>
      </c>
      <c r="E25" t="s">
        <v>1096</v>
      </c>
      <c r="F25" t="s">
        <v>658</v>
      </c>
      <c r="G25" t="s">
        <v>309</v>
      </c>
      <c r="H25" t="s">
        <v>202</v>
      </c>
      <c r="I25" t="s">
        <v>310</v>
      </c>
      <c r="J25" t="s">
        <v>389</v>
      </c>
      <c r="L25" t="b">
        <v>0</v>
      </c>
      <c r="M25" t="s">
        <v>295</v>
      </c>
      <c r="N25" t="s">
        <v>465</v>
      </c>
      <c r="O25" t="s">
        <v>466</v>
      </c>
      <c r="P25" t="s">
        <v>223</v>
      </c>
      <c r="Q25" t="s">
        <v>209</v>
      </c>
      <c r="R25" t="s">
        <v>210</v>
      </c>
      <c r="S25" t="b">
        <v>0</v>
      </c>
      <c r="V25" t="b">
        <v>0</v>
      </c>
      <c r="X25" s="31"/>
      <c r="Z25" t="b">
        <v>0</v>
      </c>
      <c r="AA25" t="b">
        <v>0</v>
      </c>
      <c r="AC25" t="b">
        <v>1</v>
      </c>
    </row>
    <row r="26" spans="1:29" ht="16" x14ac:dyDescent="0.2">
      <c r="A26" s="137" t="s">
        <v>1273</v>
      </c>
      <c r="B26" s="22"/>
      <c r="C26" s="19" t="str">
        <f t="shared" si="0"/>
        <v>0450040702</v>
      </c>
      <c r="D26" s="137" t="s">
        <v>1273</v>
      </c>
      <c r="E26" t="s">
        <v>1273</v>
      </c>
      <c r="F26" t="s">
        <v>757</v>
      </c>
      <c r="G26" t="s">
        <v>1274</v>
      </c>
      <c r="H26" t="s">
        <v>1229</v>
      </c>
      <c r="K26" t="s">
        <v>1275</v>
      </c>
      <c r="L26" t="b">
        <v>0</v>
      </c>
      <c r="M26" t="s">
        <v>205</v>
      </c>
      <c r="N26" t="s">
        <v>246</v>
      </c>
      <c r="O26" t="s">
        <v>466</v>
      </c>
      <c r="P26" t="s">
        <v>208</v>
      </c>
      <c r="Q26" t="s">
        <v>209</v>
      </c>
      <c r="R26" t="s">
        <v>210</v>
      </c>
      <c r="S26" t="b">
        <v>0</v>
      </c>
      <c r="V26" t="b">
        <v>0</v>
      </c>
      <c r="X26" s="31"/>
      <c r="Z26" t="b">
        <v>0</v>
      </c>
      <c r="AA26" t="b">
        <v>0</v>
      </c>
      <c r="AB26" t="s">
        <v>590</v>
      </c>
      <c r="AC26" t="b">
        <v>1</v>
      </c>
    </row>
    <row r="27" spans="1:29" ht="16" x14ac:dyDescent="0.2">
      <c r="A27" s="137" t="s">
        <v>1276</v>
      </c>
      <c r="B27" s="22"/>
      <c r="C27" s="19" t="str">
        <f t="shared" si="0"/>
        <v>0450040805</v>
      </c>
      <c r="D27" s="137" t="s">
        <v>1276</v>
      </c>
      <c r="E27" t="s">
        <v>1276</v>
      </c>
      <c r="F27" t="s">
        <v>894</v>
      </c>
      <c r="G27" t="s">
        <v>1277</v>
      </c>
      <c r="H27" t="s">
        <v>1229</v>
      </c>
      <c r="K27" t="s">
        <v>1280</v>
      </c>
      <c r="L27" t="b">
        <v>0</v>
      </c>
      <c r="M27" t="s">
        <v>205</v>
      </c>
      <c r="N27" t="s">
        <v>246</v>
      </c>
      <c r="O27" t="s">
        <v>466</v>
      </c>
      <c r="P27" t="s">
        <v>208</v>
      </c>
      <c r="Q27" t="s">
        <v>209</v>
      </c>
      <c r="R27" t="s">
        <v>210</v>
      </c>
      <c r="S27" t="b">
        <v>0</v>
      </c>
      <c r="V27" t="b">
        <v>0</v>
      </c>
      <c r="X27" s="31"/>
      <c r="Z27" t="b">
        <v>0</v>
      </c>
      <c r="AA27" t="b">
        <v>0</v>
      </c>
      <c r="AC27" t="b">
        <v>1</v>
      </c>
    </row>
    <row r="28" spans="1:29" ht="16" x14ac:dyDescent="0.2">
      <c r="A28" s="137" t="s">
        <v>1278</v>
      </c>
      <c r="B28" s="22"/>
      <c r="C28" s="19" t="str">
        <f t="shared" si="0"/>
        <v>0450040807</v>
      </c>
      <c r="D28" s="137" t="s">
        <v>1278</v>
      </c>
      <c r="E28" t="s">
        <v>1278</v>
      </c>
      <c r="F28" t="s">
        <v>894</v>
      </c>
      <c r="G28" t="s">
        <v>1279</v>
      </c>
      <c r="H28" t="s">
        <v>1229</v>
      </c>
      <c r="K28" t="s">
        <v>1252</v>
      </c>
      <c r="L28" t="b">
        <v>0</v>
      </c>
      <c r="M28" t="s">
        <v>205</v>
      </c>
      <c r="N28" t="s">
        <v>246</v>
      </c>
      <c r="O28" t="s">
        <v>466</v>
      </c>
      <c r="P28" t="s">
        <v>208</v>
      </c>
      <c r="Q28" t="s">
        <v>209</v>
      </c>
      <c r="R28" t="s">
        <v>210</v>
      </c>
      <c r="S28" t="b">
        <v>0</v>
      </c>
      <c r="V28" t="b">
        <v>0</v>
      </c>
      <c r="X28" s="31"/>
      <c r="Z28" t="b">
        <v>0</v>
      </c>
      <c r="AA28" t="b">
        <v>0</v>
      </c>
      <c r="AB28" t="s">
        <v>249</v>
      </c>
      <c r="AC28" t="b">
        <v>1</v>
      </c>
    </row>
    <row r="29" spans="1:29" ht="16" x14ac:dyDescent="0.2">
      <c r="A29" s="137" t="s">
        <v>213</v>
      </c>
      <c r="B29" s="22"/>
      <c r="C29" s="19" t="str">
        <f t="shared" si="0"/>
        <v>0450040808</v>
      </c>
      <c r="D29" s="137" t="s">
        <v>213</v>
      </c>
      <c r="E29" t="s">
        <v>2008</v>
      </c>
      <c r="F29" t="s">
        <v>894</v>
      </c>
      <c r="G29" t="s">
        <v>201</v>
      </c>
      <c r="H29" t="s">
        <v>202</v>
      </c>
      <c r="I29" t="s">
        <v>313</v>
      </c>
      <c r="J29" t="s">
        <v>2009</v>
      </c>
      <c r="L29" t="b">
        <v>0</v>
      </c>
      <c r="M29" t="s">
        <v>205</v>
      </c>
      <c r="N29" t="s">
        <v>246</v>
      </c>
      <c r="O29" t="s">
        <v>466</v>
      </c>
      <c r="P29" t="s">
        <v>208</v>
      </c>
      <c r="Q29" t="s">
        <v>209</v>
      </c>
      <c r="R29" t="s">
        <v>210</v>
      </c>
      <c r="S29" t="b">
        <v>0</v>
      </c>
      <c r="V29" t="b">
        <v>0</v>
      </c>
      <c r="X29" s="31"/>
      <c r="Y29" t="s">
        <v>199</v>
      </c>
      <c r="Z29" t="b">
        <v>0</v>
      </c>
      <c r="AA29" t="b">
        <v>1</v>
      </c>
      <c r="AB29" t="s">
        <v>2010</v>
      </c>
      <c r="AC29" t="b">
        <v>1</v>
      </c>
    </row>
    <row r="30" spans="1:29" ht="16" x14ac:dyDescent="0.2">
      <c r="A30" s="137" t="s">
        <v>628</v>
      </c>
      <c r="B30" s="22"/>
      <c r="C30" s="19" t="str">
        <f t="shared" si="0"/>
        <v>0509070200</v>
      </c>
      <c r="D30" s="137" t="s">
        <v>628</v>
      </c>
      <c r="E30" t="s">
        <v>628</v>
      </c>
      <c r="F30" t="s">
        <v>629</v>
      </c>
      <c r="G30" t="s">
        <v>318</v>
      </c>
      <c r="H30" t="s">
        <v>202</v>
      </c>
      <c r="I30" t="s">
        <v>319</v>
      </c>
      <c r="J30" t="s">
        <v>328</v>
      </c>
      <c r="L30" t="b">
        <v>0</v>
      </c>
      <c r="M30" t="s">
        <v>321</v>
      </c>
      <c r="N30" t="s">
        <v>280</v>
      </c>
      <c r="O30" t="s">
        <v>207</v>
      </c>
      <c r="P30" t="s">
        <v>208</v>
      </c>
      <c r="Q30" t="s">
        <v>209</v>
      </c>
      <c r="R30" t="s">
        <v>210</v>
      </c>
      <c r="S30" t="b">
        <v>0</v>
      </c>
      <c r="V30" t="b">
        <v>0</v>
      </c>
      <c r="X30" s="31"/>
      <c r="Z30" t="b">
        <v>0</v>
      </c>
      <c r="AA30" t="b">
        <v>0</v>
      </c>
      <c r="AB30" t="s">
        <v>249</v>
      </c>
      <c r="AC30" t="b">
        <v>1</v>
      </c>
    </row>
    <row r="31" spans="1:29" ht="16" x14ac:dyDescent="0.2">
      <c r="A31" s="137" t="s">
        <v>612</v>
      </c>
      <c r="B31" s="22"/>
      <c r="C31" s="19" t="str">
        <f t="shared" si="0"/>
        <v>0510030306</v>
      </c>
      <c r="D31" s="137" t="s">
        <v>612</v>
      </c>
      <c r="E31" t="s">
        <v>612</v>
      </c>
      <c r="F31" t="s">
        <v>613</v>
      </c>
      <c r="G31" t="s">
        <v>326</v>
      </c>
      <c r="H31" t="s">
        <v>202</v>
      </c>
      <c r="I31" t="s">
        <v>327</v>
      </c>
      <c r="J31" t="s">
        <v>384</v>
      </c>
      <c r="L31" t="b">
        <v>0</v>
      </c>
      <c r="M31" t="s">
        <v>205</v>
      </c>
      <c r="N31" t="s">
        <v>246</v>
      </c>
      <c r="O31" t="s">
        <v>281</v>
      </c>
      <c r="P31" t="s">
        <v>208</v>
      </c>
      <c r="Q31" t="s">
        <v>209</v>
      </c>
      <c r="R31" t="s">
        <v>210</v>
      </c>
      <c r="S31" t="b">
        <v>0</v>
      </c>
      <c r="V31" t="b">
        <v>0</v>
      </c>
      <c r="X31" s="31"/>
      <c r="Z31" t="b">
        <v>0</v>
      </c>
      <c r="AA31" t="b">
        <v>0</v>
      </c>
      <c r="AB31" t="s">
        <v>329</v>
      </c>
      <c r="AC31" t="b">
        <v>1</v>
      </c>
    </row>
    <row r="32" spans="1:29" ht="16" x14ac:dyDescent="0.2">
      <c r="A32" s="137" t="s">
        <v>616</v>
      </c>
      <c r="B32" s="22"/>
      <c r="C32" s="19" t="str">
        <f t="shared" si="0"/>
        <v>0510030307</v>
      </c>
      <c r="D32" s="137" t="s">
        <v>616</v>
      </c>
      <c r="E32" t="s">
        <v>616</v>
      </c>
      <c r="F32" t="s">
        <v>613</v>
      </c>
      <c r="G32" t="s">
        <v>332</v>
      </c>
      <c r="H32" t="s">
        <v>202</v>
      </c>
      <c r="I32" t="s">
        <v>333</v>
      </c>
      <c r="J32" t="s">
        <v>301</v>
      </c>
      <c r="L32" t="b">
        <v>0</v>
      </c>
      <c r="M32" t="s">
        <v>205</v>
      </c>
      <c r="N32" t="s">
        <v>246</v>
      </c>
      <c r="O32" t="s">
        <v>281</v>
      </c>
      <c r="P32" t="s">
        <v>208</v>
      </c>
      <c r="Q32" t="s">
        <v>209</v>
      </c>
      <c r="R32" t="s">
        <v>210</v>
      </c>
      <c r="S32" t="b">
        <v>0</v>
      </c>
      <c r="V32" t="b">
        <v>0</v>
      </c>
      <c r="X32" s="31"/>
      <c r="Z32" t="b">
        <v>0</v>
      </c>
      <c r="AA32" t="b">
        <v>0</v>
      </c>
      <c r="AC32" t="b">
        <v>1</v>
      </c>
    </row>
    <row r="33" spans="1:29" ht="16" x14ac:dyDescent="0.2">
      <c r="A33" s="137" t="s">
        <v>619</v>
      </c>
      <c r="B33" s="22"/>
      <c r="C33" s="19" t="str">
        <f t="shared" si="0"/>
        <v>0510030308</v>
      </c>
      <c r="D33" s="137" t="s">
        <v>619</v>
      </c>
      <c r="E33" t="s">
        <v>619</v>
      </c>
      <c r="F33" t="s">
        <v>613</v>
      </c>
      <c r="G33" t="s">
        <v>335</v>
      </c>
      <c r="H33" t="s">
        <v>202</v>
      </c>
      <c r="I33" t="s">
        <v>336</v>
      </c>
      <c r="J33" t="s">
        <v>301</v>
      </c>
      <c r="L33" t="b">
        <v>0</v>
      </c>
      <c r="M33" t="s">
        <v>205</v>
      </c>
      <c r="N33" t="s">
        <v>246</v>
      </c>
      <c r="O33" t="s">
        <v>281</v>
      </c>
      <c r="P33" t="s">
        <v>208</v>
      </c>
      <c r="Q33" t="s">
        <v>209</v>
      </c>
      <c r="R33" t="s">
        <v>210</v>
      </c>
      <c r="S33" t="b">
        <v>0</v>
      </c>
      <c r="V33" t="b">
        <v>0</v>
      </c>
      <c r="X33" s="31"/>
      <c r="Z33" t="b">
        <v>0</v>
      </c>
      <c r="AA33" t="b">
        <v>0</v>
      </c>
      <c r="AC33" t="b">
        <v>1</v>
      </c>
    </row>
    <row r="34" spans="1:29" ht="16" x14ac:dyDescent="0.2">
      <c r="A34" s="137" t="s">
        <v>1281</v>
      </c>
      <c r="B34" s="22"/>
      <c r="C34" s="19" t="str">
        <f t="shared" si="0"/>
        <v>0511010200</v>
      </c>
      <c r="D34" s="137" t="s">
        <v>1281</v>
      </c>
      <c r="E34" t="s">
        <v>316</v>
      </c>
      <c r="F34" t="s">
        <v>1282</v>
      </c>
      <c r="G34" t="s">
        <v>1283</v>
      </c>
      <c r="H34" t="s">
        <v>1229</v>
      </c>
      <c r="K34" t="s">
        <v>1255</v>
      </c>
      <c r="L34" t="b">
        <v>0</v>
      </c>
      <c r="M34" t="s">
        <v>321</v>
      </c>
      <c r="N34" t="s">
        <v>280</v>
      </c>
      <c r="O34" t="s">
        <v>581</v>
      </c>
      <c r="P34" t="s">
        <v>116</v>
      </c>
      <c r="Q34" t="s">
        <v>209</v>
      </c>
      <c r="R34" t="s">
        <v>210</v>
      </c>
      <c r="S34" t="b">
        <v>0</v>
      </c>
      <c r="V34" t="b">
        <v>0</v>
      </c>
      <c r="X34" s="31"/>
      <c r="Z34" t="b">
        <v>0</v>
      </c>
      <c r="AA34" t="b">
        <v>0</v>
      </c>
      <c r="AB34" t="s">
        <v>323</v>
      </c>
      <c r="AC34" t="b">
        <v>1</v>
      </c>
    </row>
    <row r="35" spans="1:29" ht="16" x14ac:dyDescent="0.2">
      <c r="A35" s="137" t="s">
        <v>330</v>
      </c>
      <c r="B35" s="22"/>
      <c r="C35" s="19" t="str">
        <f t="shared" si="0"/>
        <v>0511010302</v>
      </c>
      <c r="D35" s="137" t="s">
        <v>330</v>
      </c>
      <c r="E35" t="s">
        <v>330</v>
      </c>
      <c r="F35" t="s">
        <v>331</v>
      </c>
      <c r="G35" t="s">
        <v>339</v>
      </c>
      <c r="H35" t="s">
        <v>202</v>
      </c>
      <c r="I35" t="s">
        <v>340</v>
      </c>
      <c r="J35" t="s">
        <v>301</v>
      </c>
      <c r="L35" t="b">
        <v>0</v>
      </c>
      <c r="M35" t="s">
        <v>321</v>
      </c>
      <c r="N35" t="s">
        <v>280</v>
      </c>
      <c r="O35" t="s">
        <v>281</v>
      </c>
      <c r="P35" t="s">
        <v>116</v>
      </c>
      <c r="Q35" t="s">
        <v>209</v>
      </c>
      <c r="R35" t="s">
        <v>210</v>
      </c>
      <c r="S35" t="b">
        <v>0</v>
      </c>
      <c r="V35" t="b">
        <v>0</v>
      </c>
      <c r="X35" s="31"/>
      <c r="Z35" t="b">
        <v>0</v>
      </c>
      <c r="AA35" t="b">
        <v>0</v>
      </c>
      <c r="AB35" t="s">
        <v>329</v>
      </c>
      <c r="AC35" t="b">
        <v>1</v>
      </c>
    </row>
    <row r="36" spans="1:29" ht="16" x14ac:dyDescent="0.2">
      <c r="A36" s="137" t="s">
        <v>1284</v>
      </c>
      <c r="B36" s="22"/>
      <c r="C36" s="19" t="str">
        <f t="shared" si="0"/>
        <v>0511010307</v>
      </c>
      <c r="D36" s="137" t="s">
        <v>1284</v>
      </c>
      <c r="E36" t="s">
        <v>1284</v>
      </c>
      <c r="F36" t="s">
        <v>331</v>
      </c>
      <c r="G36" t="s">
        <v>1285</v>
      </c>
      <c r="H36" t="s">
        <v>1229</v>
      </c>
      <c r="K36" t="s">
        <v>1255</v>
      </c>
      <c r="L36" t="b">
        <v>0</v>
      </c>
      <c r="M36" t="s">
        <v>321</v>
      </c>
      <c r="N36" t="s">
        <v>280</v>
      </c>
      <c r="O36" t="s">
        <v>281</v>
      </c>
      <c r="P36" t="s">
        <v>116</v>
      </c>
      <c r="Q36" t="s">
        <v>209</v>
      </c>
      <c r="R36" t="s">
        <v>210</v>
      </c>
      <c r="S36" t="b">
        <v>0</v>
      </c>
      <c r="V36" t="b">
        <v>0</v>
      </c>
      <c r="X36" s="31"/>
      <c r="Z36" t="b">
        <v>0</v>
      </c>
      <c r="AA36" t="b">
        <v>0</v>
      </c>
      <c r="AC36" t="b">
        <v>1</v>
      </c>
    </row>
    <row r="37" spans="1:29" ht="16" x14ac:dyDescent="0.2">
      <c r="A37" s="137" t="s">
        <v>1286</v>
      </c>
      <c r="B37" s="22"/>
      <c r="C37" s="19" t="str">
        <f t="shared" si="0"/>
        <v>0511010311</v>
      </c>
      <c r="D37" s="137" t="s">
        <v>1286</v>
      </c>
      <c r="E37" t="s">
        <v>1286</v>
      </c>
      <c r="F37" t="s">
        <v>331</v>
      </c>
      <c r="G37" t="s">
        <v>1287</v>
      </c>
      <c r="H37" t="s">
        <v>1229</v>
      </c>
      <c r="K37" t="s">
        <v>1255</v>
      </c>
      <c r="L37" t="b">
        <v>0</v>
      </c>
      <c r="M37" t="s">
        <v>321</v>
      </c>
      <c r="N37" t="s">
        <v>280</v>
      </c>
      <c r="O37" t="s">
        <v>281</v>
      </c>
      <c r="P37" t="s">
        <v>116</v>
      </c>
      <c r="Q37" t="s">
        <v>209</v>
      </c>
      <c r="R37" t="s">
        <v>210</v>
      </c>
      <c r="S37" t="b">
        <v>0</v>
      </c>
      <c r="V37" t="b">
        <v>0</v>
      </c>
      <c r="X37" s="31"/>
      <c r="Z37" t="b">
        <v>0</v>
      </c>
      <c r="AA37" t="b">
        <v>0</v>
      </c>
      <c r="AC37" t="b">
        <v>1</v>
      </c>
    </row>
    <row r="38" spans="1:29" ht="16" x14ac:dyDescent="0.2">
      <c r="A38" s="137" t="s">
        <v>1288</v>
      </c>
      <c r="B38" s="22"/>
      <c r="C38" s="19" t="str">
        <f t="shared" si="0"/>
        <v>0511010312</v>
      </c>
      <c r="D38" s="137" t="s">
        <v>1288</v>
      </c>
      <c r="E38" t="s">
        <v>1288</v>
      </c>
      <c r="F38" t="s">
        <v>331</v>
      </c>
      <c r="G38" t="s">
        <v>1289</v>
      </c>
      <c r="H38" t="s">
        <v>1229</v>
      </c>
      <c r="K38" t="s">
        <v>1290</v>
      </c>
      <c r="L38" t="b">
        <v>0</v>
      </c>
      <c r="M38" t="s">
        <v>321</v>
      </c>
      <c r="N38" t="s">
        <v>280</v>
      </c>
      <c r="O38" t="s">
        <v>281</v>
      </c>
      <c r="P38" t="s">
        <v>116</v>
      </c>
      <c r="Q38" t="s">
        <v>209</v>
      </c>
      <c r="R38" t="s">
        <v>210</v>
      </c>
      <c r="S38" t="b">
        <v>0</v>
      </c>
      <c r="V38" t="b">
        <v>0</v>
      </c>
      <c r="X38" s="31"/>
      <c r="Z38" t="b">
        <v>0</v>
      </c>
      <c r="AA38" t="b">
        <v>0</v>
      </c>
      <c r="AC38" t="b">
        <v>1</v>
      </c>
    </row>
    <row r="39" spans="1:29" ht="16" x14ac:dyDescent="0.2">
      <c r="A39" s="137" t="s">
        <v>1291</v>
      </c>
      <c r="B39" s="22"/>
      <c r="C39" s="19" t="str">
        <f t="shared" si="0"/>
        <v>0511010313</v>
      </c>
      <c r="D39" s="137" t="s">
        <v>1291</v>
      </c>
      <c r="E39" t="s">
        <v>1291</v>
      </c>
      <c r="F39" t="s">
        <v>331</v>
      </c>
      <c r="G39" t="s">
        <v>1292</v>
      </c>
      <c r="H39" t="s">
        <v>1229</v>
      </c>
      <c r="K39" t="s">
        <v>1293</v>
      </c>
      <c r="L39" t="b">
        <v>0</v>
      </c>
      <c r="M39" t="s">
        <v>321</v>
      </c>
      <c r="N39" t="s">
        <v>280</v>
      </c>
      <c r="O39" t="s">
        <v>207</v>
      </c>
      <c r="P39" t="s">
        <v>116</v>
      </c>
      <c r="Q39" t="s">
        <v>209</v>
      </c>
      <c r="R39" t="s">
        <v>210</v>
      </c>
      <c r="S39" t="b">
        <v>0</v>
      </c>
      <c r="V39" t="b">
        <v>0</v>
      </c>
      <c r="X39" s="31"/>
      <c r="Z39" t="b">
        <v>0</v>
      </c>
      <c r="AA39" t="b">
        <v>0</v>
      </c>
      <c r="AB39" t="s">
        <v>249</v>
      </c>
      <c r="AC39" t="b">
        <v>1</v>
      </c>
    </row>
    <row r="40" spans="1:29" ht="16" x14ac:dyDescent="0.2">
      <c r="A40" s="137" t="s">
        <v>1185</v>
      </c>
      <c r="B40" s="22"/>
      <c r="C40" s="19" t="str">
        <f t="shared" si="0"/>
        <v>0511020102</v>
      </c>
      <c r="D40" s="137" t="s">
        <v>1185</v>
      </c>
      <c r="E40" t="s">
        <v>1185</v>
      </c>
      <c r="F40" t="s">
        <v>1186</v>
      </c>
      <c r="G40" t="s">
        <v>343</v>
      </c>
      <c r="H40" t="s">
        <v>202</v>
      </c>
      <c r="I40" t="s">
        <v>344</v>
      </c>
      <c r="J40" t="s">
        <v>278</v>
      </c>
      <c r="L40" t="b">
        <v>0</v>
      </c>
      <c r="M40" t="s">
        <v>321</v>
      </c>
      <c r="N40" t="s">
        <v>280</v>
      </c>
      <c r="O40" t="s">
        <v>281</v>
      </c>
      <c r="P40" t="s">
        <v>116</v>
      </c>
      <c r="Q40" t="s">
        <v>209</v>
      </c>
      <c r="R40" t="s">
        <v>210</v>
      </c>
      <c r="S40" t="b">
        <v>0</v>
      </c>
      <c r="V40" t="b">
        <v>0</v>
      </c>
      <c r="X40" s="31"/>
      <c r="Z40" t="b">
        <v>0</v>
      </c>
      <c r="AA40" t="b">
        <v>0</v>
      </c>
      <c r="AC40" t="b">
        <v>1</v>
      </c>
    </row>
    <row r="41" spans="1:29" ht="16" x14ac:dyDescent="0.2">
      <c r="A41" s="137" t="s">
        <v>1294</v>
      </c>
      <c r="B41" s="22"/>
      <c r="C41" s="19" t="str">
        <f t="shared" si="0"/>
        <v>0511020103</v>
      </c>
      <c r="D41" s="137" t="s">
        <v>1294</v>
      </c>
      <c r="E41" t="s">
        <v>1294</v>
      </c>
      <c r="F41" t="s">
        <v>1186</v>
      </c>
      <c r="G41" t="s">
        <v>2175</v>
      </c>
      <c r="H41" t="s">
        <v>1229</v>
      </c>
      <c r="K41" t="s">
        <v>1255</v>
      </c>
      <c r="L41" t="b">
        <v>0</v>
      </c>
      <c r="M41" t="s">
        <v>321</v>
      </c>
      <c r="N41" t="s">
        <v>280</v>
      </c>
      <c r="O41" t="s">
        <v>281</v>
      </c>
      <c r="P41" t="s">
        <v>116</v>
      </c>
      <c r="Q41" t="s">
        <v>209</v>
      </c>
      <c r="R41" t="s">
        <v>210</v>
      </c>
      <c r="S41" t="b">
        <v>0</v>
      </c>
      <c r="V41" t="b">
        <v>0</v>
      </c>
      <c r="X41" s="31"/>
      <c r="Z41" t="b">
        <v>0</v>
      </c>
      <c r="AA41" t="b">
        <v>0</v>
      </c>
      <c r="AC41" t="b">
        <v>1</v>
      </c>
    </row>
    <row r="42" spans="1:29" ht="16" x14ac:dyDescent="0.2">
      <c r="A42" s="137" t="s">
        <v>1295</v>
      </c>
      <c r="B42" s="22"/>
      <c r="C42" s="19" t="str">
        <f t="shared" si="0"/>
        <v>0511020110</v>
      </c>
      <c r="D42" s="137" t="s">
        <v>1295</v>
      </c>
      <c r="E42" t="s">
        <v>1295</v>
      </c>
      <c r="F42" t="s">
        <v>1186</v>
      </c>
      <c r="G42" t="s">
        <v>1296</v>
      </c>
      <c r="H42" t="s">
        <v>1229</v>
      </c>
      <c r="K42" t="s">
        <v>1245</v>
      </c>
      <c r="L42" t="b">
        <v>0</v>
      </c>
      <c r="M42" t="s">
        <v>321</v>
      </c>
      <c r="N42" t="s">
        <v>280</v>
      </c>
      <c r="O42" t="s">
        <v>281</v>
      </c>
      <c r="P42" t="s">
        <v>116</v>
      </c>
      <c r="Q42" t="s">
        <v>209</v>
      </c>
      <c r="R42" t="s">
        <v>210</v>
      </c>
      <c r="S42" t="b">
        <v>0</v>
      </c>
      <c r="V42" t="b">
        <v>0</v>
      </c>
      <c r="X42" s="31"/>
      <c r="Z42" t="b">
        <v>0</v>
      </c>
      <c r="AA42" t="b">
        <v>0</v>
      </c>
      <c r="AB42" t="s">
        <v>232</v>
      </c>
      <c r="AC42" t="b">
        <v>1</v>
      </c>
    </row>
    <row r="43" spans="1:29" ht="16" x14ac:dyDescent="0.2">
      <c r="A43" s="137" t="s">
        <v>1297</v>
      </c>
      <c r="B43" s="22"/>
      <c r="C43" s="19" t="str">
        <f t="shared" si="0"/>
        <v>0511020113</v>
      </c>
      <c r="D43" s="137" t="s">
        <v>1297</v>
      </c>
      <c r="E43" t="s">
        <v>316</v>
      </c>
      <c r="F43" t="s">
        <v>1186</v>
      </c>
      <c r="G43" t="s">
        <v>1298</v>
      </c>
      <c r="H43" t="s">
        <v>1229</v>
      </c>
      <c r="K43" t="s">
        <v>1299</v>
      </c>
      <c r="L43" t="b">
        <v>0</v>
      </c>
      <c r="M43" t="s">
        <v>321</v>
      </c>
      <c r="N43" t="s">
        <v>280</v>
      </c>
      <c r="O43" t="s">
        <v>581</v>
      </c>
      <c r="P43" t="s">
        <v>116</v>
      </c>
      <c r="Q43" t="s">
        <v>209</v>
      </c>
      <c r="R43" t="s">
        <v>210</v>
      </c>
      <c r="S43" t="b">
        <v>0</v>
      </c>
      <c r="V43" t="b">
        <v>0</v>
      </c>
      <c r="X43" s="31"/>
      <c r="Z43" t="b">
        <v>0</v>
      </c>
      <c r="AA43" t="b">
        <v>0</v>
      </c>
      <c r="AB43" t="s">
        <v>323</v>
      </c>
      <c r="AC43" t="b">
        <v>1</v>
      </c>
    </row>
    <row r="44" spans="1:29" ht="16" x14ac:dyDescent="0.2">
      <c r="A44" s="137" t="s">
        <v>1300</v>
      </c>
      <c r="B44" s="22"/>
      <c r="C44" s="19" t="str">
        <f t="shared" si="0"/>
        <v>0511020200</v>
      </c>
      <c r="D44" s="137" t="s">
        <v>1300</v>
      </c>
      <c r="E44" t="s">
        <v>1300</v>
      </c>
      <c r="F44" t="s">
        <v>1301</v>
      </c>
      <c r="G44" t="s">
        <v>2176</v>
      </c>
      <c r="H44" t="s">
        <v>1229</v>
      </c>
      <c r="K44" t="s">
        <v>1302</v>
      </c>
      <c r="L44" t="b">
        <v>0</v>
      </c>
      <c r="M44" t="s">
        <v>321</v>
      </c>
      <c r="N44" t="s">
        <v>280</v>
      </c>
      <c r="O44" t="s">
        <v>281</v>
      </c>
      <c r="P44" t="s">
        <v>116</v>
      </c>
      <c r="Q44" t="s">
        <v>209</v>
      </c>
      <c r="R44" t="s">
        <v>210</v>
      </c>
      <c r="S44" t="b">
        <v>0</v>
      </c>
      <c r="V44" t="b">
        <v>0</v>
      </c>
      <c r="X44" s="31"/>
      <c r="Z44" t="b">
        <v>0</v>
      </c>
      <c r="AA44" t="b">
        <v>0</v>
      </c>
      <c r="AC44" t="b">
        <v>1</v>
      </c>
    </row>
    <row r="45" spans="1:29" ht="16" x14ac:dyDescent="0.2">
      <c r="A45" s="137" t="s">
        <v>1303</v>
      </c>
      <c r="B45" s="22"/>
      <c r="C45" s="19" t="str">
        <f t="shared" si="0"/>
        <v>0511020307</v>
      </c>
      <c r="D45" s="137" t="s">
        <v>1303</v>
      </c>
      <c r="E45" t="s">
        <v>1303</v>
      </c>
      <c r="F45" t="s">
        <v>275</v>
      </c>
      <c r="G45" t="s">
        <v>1304</v>
      </c>
      <c r="H45" t="s">
        <v>1229</v>
      </c>
      <c r="K45" t="s">
        <v>1241</v>
      </c>
      <c r="L45" t="b">
        <v>0</v>
      </c>
      <c r="M45" t="s">
        <v>321</v>
      </c>
      <c r="N45" t="s">
        <v>280</v>
      </c>
      <c r="O45" t="s">
        <v>281</v>
      </c>
      <c r="P45" t="s">
        <v>116</v>
      </c>
      <c r="Q45" t="s">
        <v>209</v>
      </c>
      <c r="R45" t="s">
        <v>210</v>
      </c>
      <c r="S45" t="b">
        <v>0</v>
      </c>
      <c r="V45" t="b">
        <v>0</v>
      </c>
      <c r="X45" s="31"/>
      <c r="Z45" t="b">
        <v>0</v>
      </c>
      <c r="AA45" t="b">
        <v>0</v>
      </c>
      <c r="AB45" t="s">
        <v>1246</v>
      </c>
      <c r="AC45" t="b">
        <v>1</v>
      </c>
    </row>
    <row r="46" spans="1:29" ht="16" x14ac:dyDescent="0.2">
      <c r="A46" s="137" t="s">
        <v>1305</v>
      </c>
      <c r="B46" s="22"/>
      <c r="C46" s="19" t="str">
        <f t="shared" si="0"/>
        <v>0511020309</v>
      </c>
      <c r="D46" s="137" t="s">
        <v>1305</v>
      </c>
      <c r="E46" t="s">
        <v>1305</v>
      </c>
      <c r="F46" t="s">
        <v>275</v>
      </c>
      <c r="G46" t="s">
        <v>1306</v>
      </c>
      <c r="H46" t="s">
        <v>1229</v>
      </c>
      <c r="K46" t="s">
        <v>1241</v>
      </c>
      <c r="L46" t="b">
        <v>0</v>
      </c>
      <c r="M46" t="s">
        <v>321</v>
      </c>
      <c r="N46" t="s">
        <v>280</v>
      </c>
      <c r="O46" t="s">
        <v>281</v>
      </c>
      <c r="P46" t="s">
        <v>116</v>
      </c>
      <c r="Q46" t="s">
        <v>209</v>
      </c>
      <c r="R46" t="s">
        <v>210</v>
      </c>
      <c r="S46" t="b">
        <v>0</v>
      </c>
      <c r="V46" t="b">
        <v>0</v>
      </c>
      <c r="X46" s="31"/>
      <c r="Z46" t="b">
        <v>0</v>
      </c>
      <c r="AA46" t="b">
        <v>0</v>
      </c>
      <c r="AC46" t="b">
        <v>1</v>
      </c>
    </row>
    <row r="47" spans="1:29" ht="16" x14ac:dyDescent="0.2">
      <c r="A47" s="137" t="s">
        <v>897</v>
      </c>
      <c r="B47" s="22"/>
      <c r="C47" s="19" t="str">
        <f t="shared" si="0"/>
        <v>0511020313</v>
      </c>
      <c r="D47" s="137" t="s">
        <v>897</v>
      </c>
      <c r="E47" t="s">
        <v>897</v>
      </c>
      <c r="F47" t="s">
        <v>275</v>
      </c>
      <c r="G47" t="s">
        <v>347</v>
      </c>
      <c r="H47" t="s">
        <v>202</v>
      </c>
      <c r="I47" t="s">
        <v>348</v>
      </c>
      <c r="J47" t="s">
        <v>384</v>
      </c>
      <c r="L47" t="b">
        <v>0</v>
      </c>
      <c r="M47" t="s">
        <v>321</v>
      </c>
      <c r="N47" t="s">
        <v>280</v>
      </c>
      <c r="O47" t="s">
        <v>281</v>
      </c>
      <c r="P47" t="s">
        <v>116</v>
      </c>
      <c r="Q47" t="s">
        <v>209</v>
      </c>
      <c r="R47" t="s">
        <v>210</v>
      </c>
      <c r="S47" t="b">
        <v>0</v>
      </c>
      <c r="V47" t="b">
        <v>0</v>
      </c>
      <c r="X47" s="31"/>
      <c r="Z47" t="b">
        <v>0</v>
      </c>
      <c r="AA47" t="b">
        <v>0</v>
      </c>
      <c r="AC47" t="b">
        <v>1</v>
      </c>
    </row>
    <row r="48" spans="1:29" ht="16" x14ac:dyDescent="0.2">
      <c r="A48" s="137" t="s">
        <v>274</v>
      </c>
      <c r="B48" s="22"/>
      <c r="C48" s="19" t="str">
        <f t="shared" si="0"/>
        <v>0511020314</v>
      </c>
      <c r="D48" s="137" t="s">
        <v>274</v>
      </c>
      <c r="E48" t="s">
        <v>274</v>
      </c>
      <c r="F48" t="s">
        <v>275</v>
      </c>
      <c r="G48" t="s">
        <v>352</v>
      </c>
      <c r="H48" t="s">
        <v>202</v>
      </c>
      <c r="I48" t="s">
        <v>353</v>
      </c>
      <c r="J48" t="s">
        <v>278</v>
      </c>
      <c r="L48" t="b">
        <v>0</v>
      </c>
      <c r="M48" t="s">
        <v>321</v>
      </c>
      <c r="N48" t="s">
        <v>280</v>
      </c>
      <c r="O48" t="s">
        <v>281</v>
      </c>
      <c r="P48" t="s">
        <v>116</v>
      </c>
      <c r="Q48" t="s">
        <v>209</v>
      </c>
      <c r="R48" t="s">
        <v>210</v>
      </c>
      <c r="S48" t="b">
        <v>0</v>
      </c>
      <c r="V48" t="b">
        <v>0</v>
      </c>
      <c r="X48" s="31"/>
      <c r="Z48" t="b">
        <v>0</v>
      </c>
      <c r="AA48" t="b">
        <v>0</v>
      </c>
      <c r="AC48" t="b">
        <v>1</v>
      </c>
    </row>
    <row r="49" spans="1:29" ht="16" x14ac:dyDescent="0.2">
      <c r="A49" s="137" t="s">
        <v>574</v>
      </c>
      <c r="B49" s="22"/>
      <c r="C49" s="19" t="str">
        <f t="shared" si="0"/>
        <v>0511020315</v>
      </c>
      <c r="D49" s="137" t="s">
        <v>574</v>
      </c>
      <c r="E49" t="s">
        <v>574</v>
      </c>
      <c r="F49" t="s">
        <v>275</v>
      </c>
      <c r="G49" t="s">
        <v>355</v>
      </c>
      <c r="H49" t="s">
        <v>202</v>
      </c>
      <c r="I49" t="s">
        <v>356</v>
      </c>
      <c r="J49" t="s">
        <v>384</v>
      </c>
      <c r="L49" t="b">
        <v>0</v>
      </c>
      <c r="M49" t="s">
        <v>321</v>
      </c>
      <c r="N49" t="s">
        <v>280</v>
      </c>
      <c r="O49" t="s">
        <v>281</v>
      </c>
      <c r="P49" t="s">
        <v>116</v>
      </c>
      <c r="Q49" t="s">
        <v>209</v>
      </c>
      <c r="R49" t="s">
        <v>210</v>
      </c>
      <c r="S49" t="b">
        <v>0</v>
      </c>
      <c r="V49" t="b">
        <v>0</v>
      </c>
      <c r="X49" s="31"/>
      <c r="Z49" t="b">
        <v>0</v>
      </c>
      <c r="AA49" t="b">
        <v>0</v>
      </c>
      <c r="AB49" t="s">
        <v>329</v>
      </c>
      <c r="AC49" t="b">
        <v>1</v>
      </c>
    </row>
    <row r="50" spans="1:29" ht="16" x14ac:dyDescent="0.2">
      <c r="A50" s="137" t="s">
        <v>1189</v>
      </c>
      <c r="B50" s="22"/>
      <c r="C50" s="19" t="str">
        <f t="shared" si="0"/>
        <v>0511080100</v>
      </c>
      <c r="D50" s="137" t="s">
        <v>1189</v>
      </c>
      <c r="E50" t="s">
        <v>1189</v>
      </c>
      <c r="F50" t="s">
        <v>1190</v>
      </c>
      <c r="G50" t="s">
        <v>358</v>
      </c>
      <c r="H50" t="s">
        <v>202</v>
      </c>
      <c r="I50" t="s">
        <v>359</v>
      </c>
      <c r="J50" t="s">
        <v>278</v>
      </c>
      <c r="L50" t="b">
        <v>0</v>
      </c>
      <c r="M50" t="s">
        <v>321</v>
      </c>
      <c r="N50" t="s">
        <v>280</v>
      </c>
      <c r="O50" t="s">
        <v>207</v>
      </c>
      <c r="P50" t="s">
        <v>208</v>
      </c>
      <c r="Q50" t="s">
        <v>209</v>
      </c>
      <c r="R50" t="s">
        <v>210</v>
      </c>
      <c r="S50" t="b">
        <v>0</v>
      </c>
      <c r="V50" t="b">
        <v>0</v>
      </c>
      <c r="X50" s="31"/>
      <c r="Z50" t="b">
        <v>0</v>
      </c>
      <c r="AA50" t="b">
        <v>0</v>
      </c>
      <c r="AB50" t="s">
        <v>652</v>
      </c>
      <c r="AC50" t="b">
        <v>1</v>
      </c>
    </row>
    <row r="51" spans="1:29" ht="16" x14ac:dyDescent="0.2">
      <c r="A51" s="137" t="s">
        <v>1307</v>
      </c>
      <c r="B51" s="22"/>
      <c r="C51" s="19" t="str">
        <f t="shared" si="0"/>
        <v>0511080103</v>
      </c>
      <c r="D51" s="137" t="s">
        <v>1307</v>
      </c>
      <c r="E51" t="s">
        <v>1307</v>
      </c>
      <c r="F51" t="s">
        <v>1190</v>
      </c>
      <c r="G51" t="s">
        <v>1308</v>
      </c>
      <c r="H51" t="s">
        <v>1229</v>
      </c>
      <c r="K51" t="s">
        <v>1309</v>
      </c>
      <c r="L51" t="b">
        <v>0</v>
      </c>
      <c r="M51" t="s">
        <v>321</v>
      </c>
      <c r="N51" t="s">
        <v>280</v>
      </c>
      <c r="O51" t="s">
        <v>281</v>
      </c>
      <c r="P51" t="s">
        <v>208</v>
      </c>
      <c r="Q51" t="s">
        <v>209</v>
      </c>
      <c r="R51" t="s">
        <v>210</v>
      </c>
      <c r="S51" t="b">
        <v>0</v>
      </c>
      <c r="V51" t="b">
        <v>0</v>
      </c>
      <c r="X51" s="31"/>
      <c r="Z51" t="b">
        <v>0</v>
      </c>
      <c r="AA51" t="b">
        <v>0</v>
      </c>
      <c r="AC51" t="b">
        <v>1</v>
      </c>
    </row>
    <row r="52" spans="1:29" ht="16" x14ac:dyDescent="0.2">
      <c r="A52" s="137" t="s">
        <v>994</v>
      </c>
      <c r="B52" s="22"/>
      <c r="C52" s="19" t="str">
        <f t="shared" si="0"/>
        <v>0511080402</v>
      </c>
      <c r="D52" s="137" t="s">
        <v>994</v>
      </c>
      <c r="E52" t="s">
        <v>994</v>
      </c>
      <c r="F52" t="s">
        <v>991</v>
      </c>
      <c r="G52" t="s">
        <v>361</v>
      </c>
      <c r="H52" t="s">
        <v>202</v>
      </c>
      <c r="I52" t="s">
        <v>362</v>
      </c>
      <c r="J52" t="s">
        <v>486</v>
      </c>
      <c r="L52" t="b">
        <v>0</v>
      </c>
      <c r="M52" t="s">
        <v>321</v>
      </c>
      <c r="N52" t="s">
        <v>280</v>
      </c>
      <c r="O52" t="s">
        <v>281</v>
      </c>
      <c r="P52" t="s">
        <v>116</v>
      </c>
      <c r="Q52" t="s">
        <v>209</v>
      </c>
      <c r="R52" t="s">
        <v>210</v>
      </c>
      <c r="S52" t="b">
        <v>0</v>
      </c>
      <c r="V52" t="b">
        <v>0</v>
      </c>
      <c r="X52" s="31"/>
      <c r="Z52" t="b">
        <v>0</v>
      </c>
      <c r="AA52" t="b">
        <v>0</v>
      </c>
      <c r="AB52" t="s">
        <v>226</v>
      </c>
      <c r="AC52" t="b">
        <v>1</v>
      </c>
    </row>
    <row r="53" spans="1:29" ht="16" x14ac:dyDescent="0.2">
      <c r="A53" s="137" t="s">
        <v>990</v>
      </c>
      <c r="B53" s="22"/>
      <c r="C53" s="19" t="str">
        <f t="shared" si="0"/>
        <v>0511080403</v>
      </c>
      <c r="D53" s="137" t="s">
        <v>990</v>
      </c>
      <c r="E53" t="s">
        <v>990</v>
      </c>
      <c r="F53" t="s">
        <v>991</v>
      </c>
      <c r="G53" t="s">
        <v>364</v>
      </c>
      <c r="H53" t="s">
        <v>202</v>
      </c>
      <c r="I53" t="s">
        <v>365</v>
      </c>
      <c r="J53" t="s">
        <v>486</v>
      </c>
      <c r="L53" t="b">
        <v>0</v>
      </c>
      <c r="M53" t="s">
        <v>321</v>
      </c>
      <c r="N53" t="s">
        <v>280</v>
      </c>
      <c r="O53" t="s">
        <v>281</v>
      </c>
      <c r="P53" t="s">
        <v>116</v>
      </c>
      <c r="Q53" t="s">
        <v>209</v>
      </c>
      <c r="R53" t="s">
        <v>210</v>
      </c>
      <c r="S53" t="b">
        <v>0</v>
      </c>
      <c r="V53" t="b">
        <v>0</v>
      </c>
      <c r="X53" s="31"/>
      <c r="Z53" t="b">
        <v>0</v>
      </c>
      <c r="AA53" t="b">
        <v>0</v>
      </c>
      <c r="AB53" t="s">
        <v>226</v>
      </c>
      <c r="AC53" t="b">
        <v>1</v>
      </c>
    </row>
    <row r="54" spans="1:29" ht="16" x14ac:dyDescent="0.2">
      <c r="A54" s="137" t="s">
        <v>1005</v>
      </c>
      <c r="B54" s="22"/>
      <c r="C54" s="19" t="str">
        <f t="shared" si="0"/>
        <v>0511090102</v>
      </c>
      <c r="D54" s="137" t="s">
        <v>1005</v>
      </c>
      <c r="E54" t="s">
        <v>1005</v>
      </c>
      <c r="F54" t="s">
        <v>516</v>
      </c>
      <c r="G54" t="s">
        <v>369</v>
      </c>
      <c r="H54" t="s">
        <v>202</v>
      </c>
      <c r="I54" t="s">
        <v>370</v>
      </c>
      <c r="J54" t="s">
        <v>278</v>
      </c>
      <c r="L54" t="b">
        <v>0</v>
      </c>
      <c r="M54" t="s">
        <v>321</v>
      </c>
      <c r="N54" t="s">
        <v>280</v>
      </c>
      <c r="O54" t="s">
        <v>281</v>
      </c>
      <c r="P54" t="s">
        <v>116</v>
      </c>
      <c r="Q54" t="s">
        <v>209</v>
      </c>
      <c r="R54" t="s">
        <v>210</v>
      </c>
      <c r="S54" t="b">
        <v>0</v>
      </c>
      <c r="V54" t="b">
        <v>0</v>
      </c>
      <c r="X54" s="31"/>
      <c r="Z54" t="b">
        <v>0</v>
      </c>
      <c r="AA54" t="b">
        <v>0</v>
      </c>
      <c r="AC54" t="b">
        <v>1</v>
      </c>
    </row>
    <row r="55" spans="1:29" ht="16" x14ac:dyDescent="0.2">
      <c r="A55" s="137" t="s">
        <v>1008</v>
      </c>
      <c r="B55" s="22"/>
      <c r="C55" s="19" t="str">
        <f t="shared" si="0"/>
        <v>0511090105</v>
      </c>
      <c r="D55" s="137" t="s">
        <v>1008</v>
      </c>
      <c r="E55" t="s">
        <v>1008</v>
      </c>
      <c r="F55" t="s">
        <v>516</v>
      </c>
      <c r="G55" t="s">
        <v>375</v>
      </c>
      <c r="H55" t="s">
        <v>202</v>
      </c>
      <c r="I55" t="s">
        <v>376</v>
      </c>
      <c r="J55" t="s">
        <v>278</v>
      </c>
      <c r="L55" t="b">
        <v>0</v>
      </c>
      <c r="M55" t="s">
        <v>321</v>
      </c>
      <c r="N55" t="s">
        <v>280</v>
      </c>
      <c r="O55" t="s">
        <v>281</v>
      </c>
      <c r="P55" t="s">
        <v>116</v>
      </c>
      <c r="Q55" t="s">
        <v>209</v>
      </c>
      <c r="R55" t="s">
        <v>210</v>
      </c>
      <c r="S55" t="b">
        <v>0</v>
      </c>
      <c r="V55" t="b">
        <v>0</v>
      </c>
      <c r="X55" s="31"/>
      <c r="Z55" t="b">
        <v>0</v>
      </c>
      <c r="AA55" t="b">
        <v>0</v>
      </c>
      <c r="AB55" t="s">
        <v>1011</v>
      </c>
      <c r="AC55" t="b">
        <v>1</v>
      </c>
    </row>
    <row r="56" spans="1:29" ht="16" x14ac:dyDescent="0.2">
      <c r="A56" s="137" t="s">
        <v>515</v>
      </c>
      <c r="B56" s="22"/>
      <c r="C56" s="19" t="str">
        <f t="shared" si="0"/>
        <v>0511090107</v>
      </c>
      <c r="D56" s="137" t="s">
        <v>515</v>
      </c>
      <c r="E56" t="s">
        <v>515</v>
      </c>
      <c r="F56" t="s">
        <v>516</v>
      </c>
      <c r="G56" t="s">
        <v>379</v>
      </c>
      <c r="H56" t="s">
        <v>202</v>
      </c>
      <c r="I56" t="s">
        <v>380</v>
      </c>
      <c r="J56" t="s">
        <v>290</v>
      </c>
      <c r="L56" t="b">
        <v>0</v>
      </c>
      <c r="M56" t="s">
        <v>321</v>
      </c>
      <c r="N56" t="s">
        <v>280</v>
      </c>
      <c r="O56" t="s">
        <v>281</v>
      </c>
      <c r="P56" t="s">
        <v>116</v>
      </c>
      <c r="Q56" t="s">
        <v>209</v>
      </c>
      <c r="R56" t="s">
        <v>210</v>
      </c>
      <c r="S56" t="b">
        <v>0</v>
      </c>
      <c r="V56" t="b">
        <v>0</v>
      </c>
      <c r="X56" s="31"/>
      <c r="Z56" t="b">
        <v>0</v>
      </c>
      <c r="AA56" t="b">
        <v>0</v>
      </c>
      <c r="AB56" t="s">
        <v>329</v>
      </c>
      <c r="AC56" t="b">
        <v>1</v>
      </c>
    </row>
    <row r="57" spans="1:29" ht="16" x14ac:dyDescent="0.2">
      <c r="A57" s="137" t="s">
        <v>468</v>
      </c>
      <c r="B57" s="22"/>
      <c r="C57" s="19" t="str">
        <f t="shared" si="0"/>
        <v>0511090200</v>
      </c>
      <c r="D57" s="137" t="s">
        <v>468</v>
      </c>
      <c r="E57" t="s">
        <v>469</v>
      </c>
      <c r="F57" t="s">
        <v>470</v>
      </c>
      <c r="G57" t="s">
        <v>382</v>
      </c>
      <c r="H57" t="s">
        <v>202</v>
      </c>
      <c r="I57" t="s">
        <v>383</v>
      </c>
      <c r="J57" t="s">
        <v>290</v>
      </c>
      <c r="L57" t="b">
        <v>0</v>
      </c>
      <c r="M57" t="s">
        <v>321</v>
      </c>
      <c r="N57" t="s">
        <v>280</v>
      </c>
      <c r="O57" t="s">
        <v>207</v>
      </c>
      <c r="P57" t="s">
        <v>116</v>
      </c>
      <c r="Q57" t="s">
        <v>209</v>
      </c>
      <c r="R57" t="s">
        <v>210</v>
      </c>
      <c r="S57" t="b">
        <v>0</v>
      </c>
      <c r="V57" t="b">
        <v>0</v>
      </c>
      <c r="X57" s="31"/>
      <c r="Z57" t="b">
        <v>0</v>
      </c>
      <c r="AA57" t="b">
        <v>0</v>
      </c>
      <c r="AB57" t="s">
        <v>473</v>
      </c>
      <c r="AC57" t="b">
        <v>1</v>
      </c>
    </row>
    <row r="58" spans="1:29" ht="16" x14ac:dyDescent="0.2">
      <c r="A58" s="137" t="s">
        <v>1310</v>
      </c>
      <c r="B58" s="22"/>
      <c r="C58" s="19" t="str">
        <f t="shared" si="0"/>
        <v>0511100112</v>
      </c>
      <c r="D58" s="137" t="s">
        <v>1310</v>
      </c>
      <c r="E58" t="s">
        <v>1310</v>
      </c>
      <c r="F58" t="s">
        <v>741</v>
      </c>
      <c r="G58" t="s">
        <v>1311</v>
      </c>
      <c r="H58" t="s">
        <v>1229</v>
      </c>
      <c r="K58" t="s">
        <v>1245</v>
      </c>
      <c r="L58" t="b">
        <v>0</v>
      </c>
      <c r="M58" t="s">
        <v>321</v>
      </c>
      <c r="N58" t="s">
        <v>280</v>
      </c>
      <c r="O58" t="s">
        <v>207</v>
      </c>
      <c r="P58" t="s">
        <v>116</v>
      </c>
      <c r="Q58" t="s">
        <v>209</v>
      </c>
      <c r="R58" t="s">
        <v>210</v>
      </c>
      <c r="S58" t="b">
        <v>0</v>
      </c>
      <c r="V58" t="b">
        <v>0</v>
      </c>
      <c r="X58" s="31"/>
      <c r="Z58" t="b">
        <v>0</v>
      </c>
      <c r="AA58" t="b">
        <v>0</v>
      </c>
      <c r="AB58" t="s">
        <v>249</v>
      </c>
      <c r="AC58" t="b">
        <v>1</v>
      </c>
    </row>
    <row r="59" spans="1:29" ht="16" x14ac:dyDescent="0.2">
      <c r="A59" s="137" t="s">
        <v>1312</v>
      </c>
      <c r="B59" s="22"/>
      <c r="C59" s="19" t="str">
        <f t="shared" si="0"/>
        <v>0511100113</v>
      </c>
      <c r="D59" s="137" t="s">
        <v>1312</v>
      </c>
      <c r="E59" t="s">
        <v>1312</v>
      </c>
      <c r="F59" t="s">
        <v>741</v>
      </c>
      <c r="G59" t="s">
        <v>1313</v>
      </c>
      <c r="H59" t="s">
        <v>1229</v>
      </c>
      <c r="K59" t="s">
        <v>1314</v>
      </c>
      <c r="L59" t="b">
        <v>0</v>
      </c>
      <c r="M59" t="s">
        <v>321</v>
      </c>
      <c r="N59" t="s">
        <v>280</v>
      </c>
      <c r="O59" t="s">
        <v>207</v>
      </c>
      <c r="P59" t="s">
        <v>116</v>
      </c>
      <c r="Q59" t="s">
        <v>209</v>
      </c>
      <c r="R59" t="s">
        <v>210</v>
      </c>
      <c r="S59" t="b">
        <v>0</v>
      </c>
      <c r="V59" t="b">
        <v>0</v>
      </c>
      <c r="X59" s="31"/>
      <c r="Z59" t="b">
        <v>0</v>
      </c>
      <c r="AA59" t="b">
        <v>0</v>
      </c>
      <c r="AB59" t="s">
        <v>249</v>
      </c>
      <c r="AC59" t="b">
        <v>1</v>
      </c>
    </row>
    <row r="60" spans="1:29" ht="16" x14ac:dyDescent="0.2">
      <c r="A60" s="137" t="s">
        <v>1315</v>
      </c>
      <c r="B60" s="22"/>
      <c r="C60" s="19" t="str">
        <f t="shared" si="0"/>
        <v>0511100114</v>
      </c>
      <c r="D60" s="137" t="s">
        <v>1315</v>
      </c>
      <c r="E60" t="s">
        <v>1315</v>
      </c>
      <c r="F60" t="s">
        <v>741</v>
      </c>
      <c r="G60" t="s">
        <v>1316</v>
      </c>
      <c r="H60" t="s">
        <v>1229</v>
      </c>
      <c r="K60" t="s">
        <v>1275</v>
      </c>
      <c r="L60" t="b">
        <v>0</v>
      </c>
      <c r="M60" t="s">
        <v>321</v>
      </c>
      <c r="N60" t="s">
        <v>280</v>
      </c>
      <c r="O60" t="s">
        <v>207</v>
      </c>
      <c r="P60" t="s">
        <v>116</v>
      </c>
      <c r="Q60" t="s">
        <v>209</v>
      </c>
      <c r="R60" t="s">
        <v>210</v>
      </c>
      <c r="S60" t="b">
        <v>0</v>
      </c>
      <c r="V60" t="b">
        <v>0</v>
      </c>
      <c r="X60" s="31"/>
      <c r="Z60" t="b">
        <v>0</v>
      </c>
      <c r="AA60" t="b">
        <v>0</v>
      </c>
      <c r="AB60" t="s">
        <v>249</v>
      </c>
      <c r="AC60" t="b">
        <v>1</v>
      </c>
    </row>
    <row r="61" spans="1:29" ht="16" x14ac:dyDescent="0.2">
      <c r="A61" s="137" t="s">
        <v>1317</v>
      </c>
      <c r="B61" s="22"/>
      <c r="C61" s="19" t="str">
        <f t="shared" si="0"/>
        <v>0511100115</v>
      </c>
      <c r="D61" s="137" t="s">
        <v>1317</v>
      </c>
      <c r="E61" t="s">
        <v>1317</v>
      </c>
      <c r="F61" t="s">
        <v>741</v>
      </c>
      <c r="G61" t="s">
        <v>1318</v>
      </c>
      <c r="H61" t="s">
        <v>1229</v>
      </c>
      <c r="K61" t="s">
        <v>1266</v>
      </c>
      <c r="L61" t="b">
        <v>0</v>
      </c>
      <c r="M61" t="s">
        <v>321</v>
      </c>
      <c r="N61" t="s">
        <v>280</v>
      </c>
      <c r="O61" t="s">
        <v>207</v>
      </c>
      <c r="P61" t="s">
        <v>116</v>
      </c>
      <c r="Q61" t="s">
        <v>209</v>
      </c>
      <c r="R61" t="s">
        <v>210</v>
      </c>
      <c r="S61" t="b">
        <v>0</v>
      </c>
      <c r="V61" t="b">
        <v>0</v>
      </c>
      <c r="X61" s="31"/>
      <c r="Z61" t="b">
        <v>0</v>
      </c>
      <c r="AA61" t="b">
        <v>0</v>
      </c>
      <c r="AB61" t="s">
        <v>249</v>
      </c>
      <c r="AC61" t="b">
        <v>1</v>
      </c>
    </row>
    <row r="62" spans="1:29" ht="16" x14ac:dyDescent="0.2">
      <c r="A62" s="137" t="s">
        <v>1319</v>
      </c>
      <c r="B62" s="22"/>
      <c r="C62" s="19" t="str">
        <f t="shared" si="0"/>
        <v>0511100116</v>
      </c>
      <c r="D62" s="137" t="s">
        <v>1319</v>
      </c>
      <c r="E62" t="s">
        <v>1319</v>
      </c>
      <c r="F62" t="s">
        <v>741</v>
      </c>
      <c r="G62" t="s">
        <v>1320</v>
      </c>
      <c r="H62" t="s">
        <v>1229</v>
      </c>
      <c r="K62" t="s">
        <v>1245</v>
      </c>
      <c r="L62" t="b">
        <v>0</v>
      </c>
      <c r="M62" t="s">
        <v>321</v>
      </c>
      <c r="N62" t="s">
        <v>280</v>
      </c>
      <c r="O62" t="s">
        <v>207</v>
      </c>
      <c r="P62" t="s">
        <v>116</v>
      </c>
      <c r="Q62" t="s">
        <v>209</v>
      </c>
      <c r="R62" t="s">
        <v>210</v>
      </c>
      <c r="S62" t="b">
        <v>0</v>
      </c>
      <c r="V62" t="b">
        <v>0</v>
      </c>
      <c r="X62" s="31"/>
      <c r="Z62" t="b">
        <v>0</v>
      </c>
      <c r="AA62" t="b">
        <v>0</v>
      </c>
      <c r="AB62" t="s">
        <v>249</v>
      </c>
      <c r="AC62" t="b">
        <v>1</v>
      </c>
    </row>
    <row r="63" spans="1:29" ht="16" x14ac:dyDescent="0.2">
      <c r="A63" s="137" t="s">
        <v>1321</v>
      </c>
      <c r="B63" s="22"/>
      <c r="C63" s="19" t="str">
        <f t="shared" si="0"/>
        <v>0511100117</v>
      </c>
      <c r="D63" s="137" t="s">
        <v>1321</v>
      </c>
      <c r="E63" t="s">
        <v>1321</v>
      </c>
      <c r="F63" t="s">
        <v>741</v>
      </c>
      <c r="G63" t="s">
        <v>1322</v>
      </c>
      <c r="H63" t="s">
        <v>1229</v>
      </c>
      <c r="K63" t="s">
        <v>1323</v>
      </c>
      <c r="L63" t="b">
        <v>0</v>
      </c>
      <c r="M63" t="s">
        <v>321</v>
      </c>
      <c r="N63" t="s">
        <v>280</v>
      </c>
      <c r="O63" t="s">
        <v>207</v>
      </c>
      <c r="P63" t="s">
        <v>116</v>
      </c>
      <c r="Q63" t="s">
        <v>209</v>
      </c>
      <c r="R63" t="s">
        <v>210</v>
      </c>
      <c r="S63" t="b">
        <v>0</v>
      </c>
      <c r="V63" t="b">
        <v>0</v>
      </c>
      <c r="X63" s="31"/>
      <c r="Z63" t="b">
        <v>0</v>
      </c>
      <c r="AA63" t="b">
        <v>0</v>
      </c>
      <c r="AB63" t="s">
        <v>249</v>
      </c>
      <c r="AC63" t="b">
        <v>1</v>
      </c>
    </row>
    <row r="64" spans="1:29" ht="16" x14ac:dyDescent="0.2">
      <c r="A64" s="137" t="s">
        <v>1324</v>
      </c>
      <c r="B64" s="22"/>
      <c r="C64" s="19" t="str">
        <f t="shared" si="0"/>
        <v>0511100118</v>
      </c>
      <c r="D64" s="137" t="s">
        <v>1324</v>
      </c>
      <c r="E64" t="s">
        <v>1324</v>
      </c>
      <c r="F64" t="s">
        <v>741</v>
      </c>
      <c r="G64" t="s">
        <v>1325</v>
      </c>
      <c r="H64" t="s">
        <v>1229</v>
      </c>
      <c r="K64" t="s">
        <v>755</v>
      </c>
      <c r="L64" t="b">
        <v>0</v>
      </c>
      <c r="M64" t="s">
        <v>321</v>
      </c>
      <c r="N64" t="s">
        <v>280</v>
      </c>
      <c r="O64" t="s">
        <v>207</v>
      </c>
      <c r="P64" t="s">
        <v>116</v>
      </c>
      <c r="Q64" t="s">
        <v>209</v>
      </c>
      <c r="R64" t="s">
        <v>210</v>
      </c>
      <c r="S64" t="b">
        <v>0</v>
      </c>
      <c r="V64" t="b">
        <v>0</v>
      </c>
      <c r="X64" s="31"/>
      <c r="Z64" t="b">
        <v>0</v>
      </c>
      <c r="AA64" t="b">
        <v>0</v>
      </c>
      <c r="AB64" t="s">
        <v>249</v>
      </c>
      <c r="AC64" t="b">
        <v>1</v>
      </c>
    </row>
    <row r="65" spans="1:29" ht="16" x14ac:dyDescent="0.2">
      <c r="A65" s="137" t="s">
        <v>1326</v>
      </c>
      <c r="B65" s="22"/>
      <c r="C65" s="19" t="str">
        <f t="shared" si="0"/>
        <v>0511100119</v>
      </c>
      <c r="D65" s="137" t="s">
        <v>1326</v>
      </c>
      <c r="E65" t="s">
        <v>1326</v>
      </c>
      <c r="F65" t="s">
        <v>741</v>
      </c>
      <c r="G65" t="s">
        <v>1327</v>
      </c>
      <c r="H65" t="s">
        <v>1229</v>
      </c>
      <c r="K65" t="s">
        <v>1314</v>
      </c>
      <c r="L65" t="b">
        <v>0</v>
      </c>
      <c r="M65" t="s">
        <v>321</v>
      </c>
      <c r="N65" t="s">
        <v>280</v>
      </c>
      <c r="O65" t="s">
        <v>207</v>
      </c>
      <c r="P65" t="s">
        <v>116</v>
      </c>
      <c r="Q65" t="s">
        <v>209</v>
      </c>
      <c r="R65" t="s">
        <v>210</v>
      </c>
      <c r="S65" t="b">
        <v>0</v>
      </c>
      <c r="V65" t="b">
        <v>0</v>
      </c>
      <c r="X65" s="31"/>
      <c r="Z65" t="b">
        <v>0</v>
      </c>
      <c r="AA65" t="b">
        <v>0</v>
      </c>
      <c r="AB65" t="s">
        <v>249</v>
      </c>
      <c r="AC65" t="b">
        <v>1</v>
      </c>
    </row>
    <row r="66" spans="1:29" ht="16" x14ac:dyDescent="0.2">
      <c r="A66" s="137" t="s">
        <v>1328</v>
      </c>
      <c r="B66" s="22"/>
      <c r="C66" s="19" t="str">
        <f t="shared" si="0"/>
        <v>0511100120</v>
      </c>
      <c r="D66" s="137" t="s">
        <v>1328</v>
      </c>
      <c r="E66" t="s">
        <v>1328</v>
      </c>
      <c r="F66" t="s">
        <v>741</v>
      </c>
      <c r="G66" t="s">
        <v>1329</v>
      </c>
      <c r="H66" t="s">
        <v>1229</v>
      </c>
      <c r="K66" t="s">
        <v>1314</v>
      </c>
      <c r="L66" t="b">
        <v>0</v>
      </c>
      <c r="M66" t="s">
        <v>321</v>
      </c>
      <c r="N66" t="s">
        <v>280</v>
      </c>
      <c r="O66" t="s">
        <v>207</v>
      </c>
      <c r="P66" t="s">
        <v>116</v>
      </c>
      <c r="Q66" t="s">
        <v>209</v>
      </c>
      <c r="R66" t="s">
        <v>210</v>
      </c>
      <c r="S66" t="b">
        <v>0</v>
      </c>
      <c r="V66" t="b">
        <v>0</v>
      </c>
      <c r="X66" s="31"/>
      <c r="Z66" t="b">
        <v>0</v>
      </c>
      <c r="AA66" t="b">
        <v>0</v>
      </c>
      <c r="AB66" t="s">
        <v>249</v>
      </c>
      <c r="AC66" t="b">
        <v>1</v>
      </c>
    </row>
    <row r="67" spans="1:29" ht="16" x14ac:dyDescent="0.2">
      <c r="A67" s="137" t="s">
        <v>1330</v>
      </c>
      <c r="B67" s="22"/>
      <c r="C67" s="19" t="str">
        <f t="shared" si="0"/>
        <v>0511100121</v>
      </c>
      <c r="D67" s="137" t="s">
        <v>1330</v>
      </c>
      <c r="E67" t="s">
        <v>1330</v>
      </c>
      <c r="F67" t="s">
        <v>741</v>
      </c>
      <c r="G67" t="s">
        <v>1331</v>
      </c>
      <c r="H67" t="s">
        <v>1229</v>
      </c>
      <c r="K67" t="s">
        <v>1275</v>
      </c>
      <c r="L67" t="b">
        <v>0</v>
      </c>
      <c r="M67" t="s">
        <v>321</v>
      </c>
      <c r="N67" t="s">
        <v>280</v>
      </c>
      <c r="O67" t="s">
        <v>207</v>
      </c>
      <c r="P67" t="s">
        <v>116</v>
      </c>
      <c r="Q67" t="s">
        <v>209</v>
      </c>
      <c r="R67" t="s">
        <v>210</v>
      </c>
      <c r="S67" t="b">
        <v>0</v>
      </c>
      <c r="V67" t="b">
        <v>0</v>
      </c>
      <c r="X67" s="31"/>
      <c r="Z67" t="b">
        <v>0</v>
      </c>
      <c r="AA67" t="b">
        <v>0</v>
      </c>
      <c r="AB67" t="s">
        <v>249</v>
      </c>
      <c r="AC67" t="b">
        <v>1</v>
      </c>
    </row>
    <row r="68" spans="1:29" ht="16" x14ac:dyDescent="0.2">
      <c r="A68" s="137" t="s">
        <v>1332</v>
      </c>
      <c r="B68" s="22"/>
      <c r="C68" s="19" t="str">
        <f t="shared" ref="C68:C131" si="1">CONCATENATE(B68,A68)</f>
        <v>0511100122</v>
      </c>
      <c r="D68" s="137" t="s">
        <v>1332</v>
      </c>
      <c r="E68" t="s">
        <v>1332</v>
      </c>
      <c r="F68" t="s">
        <v>741</v>
      </c>
      <c r="G68" t="s">
        <v>1333</v>
      </c>
      <c r="H68" t="s">
        <v>1229</v>
      </c>
      <c r="K68" t="s">
        <v>1245</v>
      </c>
      <c r="L68" t="b">
        <v>0</v>
      </c>
      <c r="M68" t="s">
        <v>321</v>
      </c>
      <c r="N68" t="s">
        <v>280</v>
      </c>
      <c r="O68" t="s">
        <v>207</v>
      </c>
      <c r="P68" t="s">
        <v>116</v>
      </c>
      <c r="Q68" t="s">
        <v>209</v>
      </c>
      <c r="R68" t="s">
        <v>210</v>
      </c>
      <c r="S68" t="b">
        <v>0</v>
      </c>
      <c r="V68" t="b">
        <v>0</v>
      </c>
      <c r="X68" s="31"/>
      <c r="Z68" t="b">
        <v>0</v>
      </c>
      <c r="AA68" t="b">
        <v>0</v>
      </c>
      <c r="AC68" t="b">
        <v>1</v>
      </c>
    </row>
    <row r="69" spans="1:29" ht="16" x14ac:dyDescent="0.2">
      <c r="A69" s="137" t="s">
        <v>744</v>
      </c>
      <c r="B69" s="22"/>
      <c r="C69" s="19" t="str">
        <f t="shared" si="1"/>
        <v>0511100123</v>
      </c>
      <c r="D69" s="137" t="s">
        <v>744</v>
      </c>
      <c r="E69" t="s">
        <v>744</v>
      </c>
      <c r="F69" t="s">
        <v>741</v>
      </c>
      <c r="G69" t="s">
        <v>387</v>
      </c>
      <c r="H69" t="s">
        <v>202</v>
      </c>
      <c r="I69" t="s">
        <v>388</v>
      </c>
      <c r="J69" t="s">
        <v>328</v>
      </c>
      <c r="L69" t="b">
        <v>0</v>
      </c>
      <c r="M69" t="s">
        <v>321</v>
      </c>
      <c r="N69" t="s">
        <v>280</v>
      </c>
      <c r="O69" t="s">
        <v>281</v>
      </c>
      <c r="P69" t="s">
        <v>116</v>
      </c>
      <c r="Q69" t="s">
        <v>209</v>
      </c>
      <c r="R69" t="s">
        <v>210</v>
      </c>
      <c r="S69" t="b">
        <v>0</v>
      </c>
      <c r="V69" t="b">
        <v>0</v>
      </c>
      <c r="X69" s="31"/>
      <c r="Z69" t="b">
        <v>0</v>
      </c>
      <c r="AA69" t="b">
        <v>0</v>
      </c>
      <c r="AB69" t="s">
        <v>226</v>
      </c>
      <c r="AC69" t="b">
        <v>1</v>
      </c>
    </row>
    <row r="70" spans="1:29" ht="16" x14ac:dyDescent="0.2">
      <c r="A70" s="137" t="s">
        <v>740</v>
      </c>
      <c r="B70" s="22"/>
      <c r="C70" s="19" t="str">
        <f t="shared" si="1"/>
        <v>0511100124</v>
      </c>
      <c r="D70" s="137" t="s">
        <v>740</v>
      </c>
      <c r="E70" t="s">
        <v>740</v>
      </c>
      <c r="F70" t="s">
        <v>741</v>
      </c>
      <c r="G70" t="s">
        <v>392</v>
      </c>
      <c r="H70" t="s">
        <v>202</v>
      </c>
      <c r="I70" t="s">
        <v>393</v>
      </c>
      <c r="J70" t="s">
        <v>278</v>
      </c>
      <c r="L70" t="b">
        <v>0</v>
      </c>
      <c r="M70" t="s">
        <v>321</v>
      </c>
      <c r="N70" t="s">
        <v>280</v>
      </c>
      <c r="O70" t="s">
        <v>281</v>
      </c>
      <c r="P70" t="s">
        <v>116</v>
      </c>
      <c r="Q70" t="s">
        <v>209</v>
      </c>
      <c r="R70" t="s">
        <v>210</v>
      </c>
      <c r="S70" t="b">
        <v>0</v>
      </c>
      <c r="V70" t="b">
        <v>0</v>
      </c>
      <c r="X70" s="31"/>
      <c r="Z70" t="b">
        <v>0</v>
      </c>
      <c r="AA70" t="b">
        <v>0</v>
      </c>
      <c r="AB70" t="s">
        <v>226</v>
      </c>
      <c r="AC70" t="b">
        <v>1</v>
      </c>
    </row>
    <row r="71" spans="1:29" ht="16" x14ac:dyDescent="0.2">
      <c r="A71" s="137" t="s">
        <v>1334</v>
      </c>
      <c r="B71" s="22"/>
      <c r="C71" s="19" t="str">
        <f t="shared" si="1"/>
        <v>0511100311</v>
      </c>
      <c r="D71" s="137" t="s">
        <v>1334</v>
      </c>
      <c r="E71" t="s">
        <v>1334</v>
      </c>
      <c r="F71" t="s">
        <v>325</v>
      </c>
      <c r="G71" t="s">
        <v>1335</v>
      </c>
      <c r="H71" t="s">
        <v>1229</v>
      </c>
      <c r="K71" t="s">
        <v>1255</v>
      </c>
      <c r="L71" t="b">
        <v>0</v>
      </c>
      <c r="M71" t="s">
        <v>321</v>
      </c>
      <c r="N71" t="s">
        <v>280</v>
      </c>
      <c r="O71" t="s">
        <v>281</v>
      </c>
      <c r="P71" t="s">
        <v>116</v>
      </c>
      <c r="Q71" t="s">
        <v>209</v>
      </c>
      <c r="R71" t="s">
        <v>210</v>
      </c>
      <c r="S71" t="b">
        <v>0</v>
      </c>
      <c r="V71" t="b">
        <v>0</v>
      </c>
      <c r="X71" s="31"/>
      <c r="Z71" t="b">
        <v>0</v>
      </c>
      <c r="AA71" t="b">
        <v>0</v>
      </c>
      <c r="AC71" t="b">
        <v>1</v>
      </c>
    </row>
    <row r="72" spans="1:29" ht="16" x14ac:dyDescent="0.2">
      <c r="A72" s="137" t="s">
        <v>1336</v>
      </c>
      <c r="B72" s="22"/>
      <c r="C72" s="19" t="str">
        <f t="shared" si="1"/>
        <v>0511100313</v>
      </c>
      <c r="D72" s="137" t="s">
        <v>1336</v>
      </c>
      <c r="E72" t="s">
        <v>316</v>
      </c>
      <c r="F72" t="s">
        <v>325</v>
      </c>
      <c r="G72" t="s">
        <v>1337</v>
      </c>
      <c r="H72" t="s">
        <v>1229</v>
      </c>
      <c r="K72" t="s">
        <v>1245</v>
      </c>
      <c r="L72" t="b">
        <v>0</v>
      </c>
      <c r="M72" t="s">
        <v>321</v>
      </c>
      <c r="N72" t="s">
        <v>280</v>
      </c>
      <c r="O72" t="s">
        <v>581</v>
      </c>
      <c r="P72" t="s">
        <v>116</v>
      </c>
      <c r="Q72" t="s">
        <v>209</v>
      </c>
      <c r="R72" t="s">
        <v>210</v>
      </c>
      <c r="S72" t="b">
        <v>0</v>
      </c>
      <c r="V72" t="b">
        <v>0</v>
      </c>
      <c r="X72" s="31"/>
      <c r="Z72" t="b">
        <v>0</v>
      </c>
      <c r="AA72" t="b">
        <v>0</v>
      </c>
      <c r="AB72" t="s">
        <v>323</v>
      </c>
      <c r="AC72" t="b">
        <v>1</v>
      </c>
    </row>
    <row r="73" spans="1:29" ht="16" x14ac:dyDescent="0.2">
      <c r="A73" s="137" t="s">
        <v>1338</v>
      </c>
      <c r="B73" s="22"/>
      <c r="C73" s="19" t="str">
        <f t="shared" si="1"/>
        <v>0511100314</v>
      </c>
      <c r="D73" s="137" t="s">
        <v>1338</v>
      </c>
      <c r="E73" t="s">
        <v>316</v>
      </c>
      <c r="F73" t="s">
        <v>325</v>
      </c>
      <c r="G73" t="s">
        <v>1339</v>
      </c>
      <c r="H73" t="s">
        <v>1229</v>
      </c>
      <c r="K73" t="s">
        <v>1245</v>
      </c>
      <c r="L73" t="b">
        <v>0</v>
      </c>
      <c r="M73" t="s">
        <v>321</v>
      </c>
      <c r="N73" t="s">
        <v>280</v>
      </c>
      <c r="O73" t="s">
        <v>581</v>
      </c>
      <c r="P73" t="s">
        <v>116</v>
      </c>
      <c r="Q73" t="s">
        <v>209</v>
      </c>
      <c r="R73" t="s">
        <v>210</v>
      </c>
      <c r="S73" t="b">
        <v>0</v>
      </c>
      <c r="V73" t="b">
        <v>0</v>
      </c>
      <c r="X73" s="31"/>
      <c r="Z73" t="b">
        <v>0</v>
      </c>
      <c r="AA73" t="b">
        <v>0</v>
      </c>
      <c r="AB73" t="s">
        <v>323</v>
      </c>
      <c r="AC73" t="b">
        <v>1</v>
      </c>
    </row>
    <row r="74" spans="1:29" ht="16" x14ac:dyDescent="0.2">
      <c r="A74" s="137" t="s">
        <v>2156</v>
      </c>
      <c r="B74" s="22"/>
      <c r="C74" s="19" t="str">
        <f t="shared" si="1"/>
        <v>0511100316</v>
      </c>
      <c r="D74" s="137" t="s">
        <v>2156</v>
      </c>
      <c r="E74" t="s">
        <v>2163</v>
      </c>
      <c r="F74" t="s">
        <v>325</v>
      </c>
      <c r="G74" t="s">
        <v>397</v>
      </c>
      <c r="H74" t="s">
        <v>202</v>
      </c>
      <c r="I74" t="s">
        <v>2164</v>
      </c>
      <c r="J74" t="s">
        <v>328</v>
      </c>
      <c r="L74" t="b">
        <v>0</v>
      </c>
      <c r="M74" t="s">
        <v>321</v>
      </c>
      <c r="N74" t="s">
        <v>280</v>
      </c>
      <c r="O74" t="s">
        <v>281</v>
      </c>
      <c r="P74" t="s">
        <v>116</v>
      </c>
      <c r="Q74" t="s">
        <v>209</v>
      </c>
      <c r="R74" t="s">
        <v>210</v>
      </c>
      <c r="S74" t="b">
        <v>0</v>
      </c>
      <c r="V74" t="b">
        <v>0</v>
      </c>
      <c r="X74" s="31"/>
      <c r="Y74" t="s">
        <v>324</v>
      </c>
      <c r="Z74" t="b">
        <v>0</v>
      </c>
      <c r="AA74" t="b">
        <v>1</v>
      </c>
      <c r="AB74" t="s">
        <v>2172</v>
      </c>
      <c r="AC74" t="b">
        <v>1</v>
      </c>
    </row>
    <row r="75" spans="1:29" ht="16" x14ac:dyDescent="0.2">
      <c r="A75" s="137" t="s">
        <v>1340</v>
      </c>
      <c r="B75" s="22"/>
      <c r="C75" s="19" t="str">
        <f t="shared" si="1"/>
        <v>0511100501</v>
      </c>
      <c r="D75" s="137" t="s">
        <v>1340</v>
      </c>
      <c r="E75" t="s">
        <v>1340</v>
      </c>
      <c r="F75" t="s">
        <v>1341</v>
      </c>
      <c r="G75" t="s">
        <v>1342</v>
      </c>
      <c r="H75" t="s">
        <v>1229</v>
      </c>
      <c r="K75" t="s">
        <v>1252</v>
      </c>
      <c r="L75" t="b">
        <v>0</v>
      </c>
      <c r="M75" t="s">
        <v>321</v>
      </c>
      <c r="N75" t="s">
        <v>280</v>
      </c>
      <c r="O75" t="s">
        <v>281</v>
      </c>
      <c r="P75" t="s">
        <v>208</v>
      </c>
      <c r="Q75" t="s">
        <v>209</v>
      </c>
      <c r="R75" t="s">
        <v>210</v>
      </c>
      <c r="S75" t="b">
        <v>0</v>
      </c>
      <c r="V75" t="b">
        <v>0</v>
      </c>
      <c r="X75" s="31"/>
      <c r="Z75" t="b">
        <v>0</v>
      </c>
      <c r="AA75" t="b">
        <v>0</v>
      </c>
      <c r="AB75" t="s">
        <v>232</v>
      </c>
      <c r="AC75" t="b">
        <v>1</v>
      </c>
    </row>
    <row r="76" spans="1:29" ht="16" x14ac:dyDescent="0.2">
      <c r="A76" s="137" t="s">
        <v>1343</v>
      </c>
      <c r="B76" s="22"/>
      <c r="C76" s="19" t="str">
        <f t="shared" si="1"/>
        <v>0511100502</v>
      </c>
      <c r="D76" s="137" t="s">
        <v>1343</v>
      </c>
      <c r="E76" t="s">
        <v>1343</v>
      </c>
      <c r="F76" t="s">
        <v>1341</v>
      </c>
      <c r="G76" t="s">
        <v>1344</v>
      </c>
      <c r="H76" t="s">
        <v>1229</v>
      </c>
      <c r="K76" t="s">
        <v>1245</v>
      </c>
      <c r="L76" t="b">
        <v>0</v>
      </c>
      <c r="M76" t="s">
        <v>321</v>
      </c>
      <c r="N76" t="s">
        <v>280</v>
      </c>
      <c r="O76" t="s">
        <v>281</v>
      </c>
      <c r="P76" t="s">
        <v>208</v>
      </c>
      <c r="Q76" t="s">
        <v>747</v>
      </c>
      <c r="R76" t="s">
        <v>210</v>
      </c>
      <c r="S76" t="b">
        <v>0</v>
      </c>
      <c r="V76" t="b">
        <v>0</v>
      </c>
      <c r="X76" s="31"/>
      <c r="Z76" t="b">
        <v>0</v>
      </c>
      <c r="AA76" t="b">
        <v>0</v>
      </c>
      <c r="AB76" t="s">
        <v>232</v>
      </c>
      <c r="AC76" t="b">
        <v>1</v>
      </c>
    </row>
    <row r="77" spans="1:29" ht="16" x14ac:dyDescent="0.2">
      <c r="A77" s="137" t="s">
        <v>1142</v>
      </c>
      <c r="B77" s="22"/>
      <c r="C77" s="19" t="str">
        <f t="shared" si="1"/>
        <v>0515120200</v>
      </c>
      <c r="D77" s="137" t="s">
        <v>1142</v>
      </c>
      <c r="E77" t="s">
        <v>1142</v>
      </c>
      <c r="F77" t="s">
        <v>521</v>
      </c>
      <c r="G77" t="s">
        <v>401</v>
      </c>
      <c r="H77" t="s">
        <v>202</v>
      </c>
      <c r="I77" t="s">
        <v>402</v>
      </c>
      <c r="J77" t="s">
        <v>301</v>
      </c>
      <c r="L77" t="b">
        <v>0</v>
      </c>
      <c r="M77" t="s">
        <v>321</v>
      </c>
      <c r="N77" t="s">
        <v>280</v>
      </c>
      <c r="O77" t="s">
        <v>207</v>
      </c>
      <c r="P77" t="s">
        <v>116</v>
      </c>
      <c r="Q77" t="s">
        <v>209</v>
      </c>
      <c r="R77" t="s">
        <v>210</v>
      </c>
      <c r="S77" t="b">
        <v>0</v>
      </c>
      <c r="V77" t="b">
        <v>0</v>
      </c>
      <c r="X77" s="31"/>
      <c r="Z77" t="b">
        <v>1</v>
      </c>
      <c r="AA77" t="b">
        <v>0</v>
      </c>
      <c r="AB77" t="s">
        <v>249</v>
      </c>
      <c r="AC77" t="b">
        <v>1</v>
      </c>
    </row>
    <row r="78" spans="1:29" ht="16" x14ac:dyDescent="0.2">
      <c r="A78" s="137" t="s">
        <v>919</v>
      </c>
      <c r="B78" s="22"/>
      <c r="C78" s="19" t="str">
        <f t="shared" si="1"/>
        <v>0522030103</v>
      </c>
      <c r="D78" s="137" t="s">
        <v>919</v>
      </c>
      <c r="E78" t="s">
        <v>919</v>
      </c>
      <c r="F78" t="s">
        <v>920</v>
      </c>
      <c r="G78" t="s">
        <v>405</v>
      </c>
      <c r="H78" t="s">
        <v>202</v>
      </c>
      <c r="I78" t="s">
        <v>406</v>
      </c>
      <c r="J78" t="s">
        <v>278</v>
      </c>
      <c r="L78" t="b">
        <v>0</v>
      </c>
      <c r="M78" t="s">
        <v>220</v>
      </c>
      <c r="N78" t="s">
        <v>291</v>
      </c>
      <c r="O78" t="s">
        <v>281</v>
      </c>
      <c r="P78" t="s">
        <v>223</v>
      </c>
      <c r="Q78" t="s">
        <v>209</v>
      </c>
      <c r="R78" t="s">
        <v>210</v>
      </c>
      <c r="S78" t="b">
        <v>0</v>
      </c>
      <c r="V78" t="b">
        <v>0</v>
      </c>
      <c r="X78" s="31"/>
      <c r="Z78" t="b">
        <v>0</v>
      </c>
      <c r="AA78" t="b">
        <v>0</v>
      </c>
      <c r="AC78" t="b">
        <v>1</v>
      </c>
    </row>
    <row r="79" spans="1:29" ht="16" x14ac:dyDescent="0.2">
      <c r="A79" s="137" t="s">
        <v>542</v>
      </c>
      <c r="B79" s="22"/>
      <c r="C79" s="19" t="str">
        <f t="shared" si="1"/>
        <v>0522030305</v>
      </c>
      <c r="D79" s="137" t="s">
        <v>542</v>
      </c>
      <c r="E79" t="s">
        <v>542</v>
      </c>
      <c r="F79" t="s">
        <v>543</v>
      </c>
      <c r="G79" t="s">
        <v>408</v>
      </c>
      <c r="H79" t="s">
        <v>202</v>
      </c>
      <c r="I79" t="s">
        <v>409</v>
      </c>
      <c r="J79" t="s">
        <v>301</v>
      </c>
      <c r="L79" t="b">
        <v>0</v>
      </c>
      <c r="M79" t="s">
        <v>220</v>
      </c>
      <c r="N79" t="s">
        <v>291</v>
      </c>
      <c r="O79" t="s">
        <v>281</v>
      </c>
      <c r="P79" t="s">
        <v>208</v>
      </c>
      <c r="Q79" t="s">
        <v>209</v>
      </c>
      <c r="R79" t="s">
        <v>210</v>
      </c>
      <c r="S79" t="b">
        <v>0</v>
      </c>
      <c r="V79" t="b">
        <v>0</v>
      </c>
      <c r="X79" s="31"/>
      <c r="Z79" t="b">
        <v>1</v>
      </c>
      <c r="AA79" t="b">
        <v>0</v>
      </c>
      <c r="AC79" t="b">
        <v>1</v>
      </c>
    </row>
    <row r="80" spans="1:29" ht="16" x14ac:dyDescent="0.2">
      <c r="A80" s="137" t="s">
        <v>547</v>
      </c>
      <c r="B80" s="22"/>
      <c r="C80" s="19" t="str">
        <f t="shared" si="1"/>
        <v>0522030306</v>
      </c>
      <c r="D80" s="137" t="s">
        <v>547</v>
      </c>
      <c r="E80" t="s">
        <v>547</v>
      </c>
      <c r="F80" t="s">
        <v>543</v>
      </c>
      <c r="G80" t="s">
        <v>412</v>
      </c>
      <c r="H80" t="s">
        <v>202</v>
      </c>
      <c r="I80" t="s">
        <v>413</v>
      </c>
      <c r="J80" t="s">
        <v>486</v>
      </c>
      <c r="L80" t="b">
        <v>0</v>
      </c>
      <c r="M80" t="s">
        <v>220</v>
      </c>
      <c r="N80" t="s">
        <v>291</v>
      </c>
      <c r="O80" t="s">
        <v>281</v>
      </c>
      <c r="P80" t="s">
        <v>208</v>
      </c>
      <c r="Q80" t="s">
        <v>209</v>
      </c>
      <c r="R80" t="s">
        <v>210</v>
      </c>
      <c r="S80" t="b">
        <v>0</v>
      </c>
      <c r="V80" t="b">
        <v>0</v>
      </c>
      <c r="X80" s="31"/>
      <c r="Z80" t="b">
        <v>0</v>
      </c>
      <c r="AA80" t="b">
        <v>0</v>
      </c>
      <c r="AC80" t="b">
        <v>1</v>
      </c>
    </row>
    <row r="81" spans="1:29" ht="16" x14ac:dyDescent="0.2">
      <c r="A81" s="137" t="s">
        <v>550</v>
      </c>
      <c r="B81" s="22"/>
      <c r="C81" s="19" t="str">
        <f t="shared" si="1"/>
        <v>0522030311</v>
      </c>
      <c r="D81" s="137" t="s">
        <v>550</v>
      </c>
      <c r="E81" t="s">
        <v>550</v>
      </c>
      <c r="F81" t="s">
        <v>543</v>
      </c>
      <c r="G81" t="s">
        <v>415</v>
      </c>
      <c r="H81" t="s">
        <v>202</v>
      </c>
      <c r="I81" t="s">
        <v>416</v>
      </c>
      <c r="J81" t="s">
        <v>328</v>
      </c>
      <c r="L81" t="b">
        <v>0</v>
      </c>
      <c r="M81" t="s">
        <v>220</v>
      </c>
      <c r="N81" t="s">
        <v>291</v>
      </c>
      <c r="O81" t="s">
        <v>281</v>
      </c>
      <c r="P81" t="s">
        <v>208</v>
      </c>
      <c r="Q81" t="s">
        <v>209</v>
      </c>
      <c r="R81" t="s">
        <v>210</v>
      </c>
      <c r="S81" t="b">
        <v>0</v>
      </c>
      <c r="V81" t="b">
        <v>0</v>
      </c>
      <c r="X81" s="31"/>
      <c r="Y81" t="s">
        <v>417</v>
      </c>
      <c r="Z81" t="b">
        <v>0</v>
      </c>
      <c r="AA81" t="b">
        <v>0</v>
      </c>
      <c r="AB81" t="s">
        <v>473</v>
      </c>
      <c r="AC81" t="b">
        <v>1</v>
      </c>
    </row>
    <row r="82" spans="1:29" ht="16" x14ac:dyDescent="0.2">
      <c r="A82" s="137" t="s">
        <v>1345</v>
      </c>
      <c r="B82" s="22"/>
      <c r="C82" s="19" t="str">
        <f t="shared" si="1"/>
        <v>0530700100</v>
      </c>
      <c r="D82" s="137" t="s">
        <v>1345</v>
      </c>
      <c r="E82" t="s">
        <v>297</v>
      </c>
      <c r="F82" t="s">
        <v>1346</v>
      </c>
      <c r="G82" t="s">
        <v>1347</v>
      </c>
      <c r="H82" t="s">
        <v>1229</v>
      </c>
      <c r="K82" t="s">
        <v>1266</v>
      </c>
      <c r="L82" t="b">
        <v>0</v>
      </c>
      <c r="M82" t="s">
        <v>321</v>
      </c>
      <c r="N82" t="s">
        <v>280</v>
      </c>
      <c r="O82" t="s">
        <v>581</v>
      </c>
      <c r="P82" t="s">
        <v>116</v>
      </c>
      <c r="Q82" t="s">
        <v>209</v>
      </c>
      <c r="R82" t="s">
        <v>210</v>
      </c>
      <c r="S82" t="b">
        <v>0</v>
      </c>
      <c r="V82" t="b">
        <v>0</v>
      </c>
      <c r="X82" s="31"/>
      <c r="Z82" t="b">
        <v>0</v>
      </c>
      <c r="AA82" t="b">
        <v>0</v>
      </c>
      <c r="AB82" t="s">
        <v>302</v>
      </c>
      <c r="AC82" t="b">
        <v>1</v>
      </c>
    </row>
    <row r="83" spans="1:29" ht="16" x14ac:dyDescent="0.2">
      <c r="A83" s="137" t="s">
        <v>1348</v>
      </c>
      <c r="B83" s="22"/>
      <c r="C83" s="19" t="str">
        <f t="shared" si="1"/>
        <v>0530710400</v>
      </c>
      <c r="D83" s="137" t="s">
        <v>1348</v>
      </c>
      <c r="E83" t="s">
        <v>297</v>
      </c>
      <c r="F83" t="s">
        <v>1349</v>
      </c>
      <c r="G83" t="s">
        <v>1350</v>
      </c>
      <c r="H83" t="s">
        <v>1229</v>
      </c>
      <c r="K83" t="s">
        <v>1302</v>
      </c>
      <c r="L83" t="b">
        <v>0</v>
      </c>
      <c r="M83" t="s">
        <v>321</v>
      </c>
      <c r="N83" t="s">
        <v>280</v>
      </c>
      <c r="O83" t="s">
        <v>581</v>
      </c>
      <c r="P83" t="s">
        <v>208</v>
      </c>
      <c r="Q83" t="s">
        <v>209</v>
      </c>
      <c r="R83" t="s">
        <v>210</v>
      </c>
      <c r="S83" t="b">
        <v>0</v>
      </c>
      <c r="V83" t="b">
        <v>0</v>
      </c>
      <c r="X83" s="31"/>
      <c r="Z83" t="b">
        <v>0</v>
      </c>
      <c r="AA83" t="b">
        <v>0</v>
      </c>
      <c r="AB83" t="s">
        <v>302</v>
      </c>
      <c r="AC83" t="b">
        <v>1</v>
      </c>
    </row>
    <row r="84" spans="1:29" ht="16" x14ac:dyDescent="0.2">
      <c r="A84" s="137" t="s">
        <v>1352</v>
      </c>
      <c r="B84" s="22"/>
      <c r="C84" s="19" t="str">
        <f t="shared" si="1"/>
        <v>0531050400</v>
      </c>
      <c r="D84" s="137" t="s">
        <v>1352</v>
      </c>
      <c r="E84" t="s">
        <v>2008</v>
      </c>
      <c r="F84" t="s">
        <v>2021</v>
      </c>
      <c r="G84" t="s">
        <v>1354</v>
      </c>
      <c r="H84" t="s">
        <v>1229</v>
      </c>
      <c r="K84" t="s">
        <v>1255</v>
      </c>
      <c r="L84" t="b">
        <v>0</v>
      </c>
      <c r="M84" t="s">
        <v>220</v>
      </c>
      <c r="N84" t="s">
        <v>291</v>
      </c>
      <c r="O84" t="s">
        <v>281</v>
      </c>
      <c r="P84" t="s">
        <v>208</v>
      </c>
      <c r="Q84" t="s">
        <v>209</v>
      </c>
      <c r="R84" t="s">
        <v>210</v>
      </c>
      <c r="S84" t="b">
        <v>0</v>
      </c>
      <c r="V84" t="b">
        <v>0</v>
      </c>
      <c r="X84" s="31"/>
      <c r="Z84" t="b">
        <v>0</v>
      </c>
      <c r="AA84" t="b">
        <v>1</v>
      </c>
      <c r="AB84" t="s">
        <v>2010</v>
      </c>
      <c r="AC84" t="b">
        <v>1</v>
      </c>
    </row>
    <row r="85" spans="1:29" ht="16" x14ac:dyDescent="0.2">
      <c r="A85" s="137" t="s">
        <v>1356</v>
      </c>
      <c r="B85" s="22"/>
      <c r="C85" s="19" t="str">
        <f t="shared" si="1"/>
        <v>0531050401</v>
      </c>
      <c r="D85" s="137" t="s">
        <v>1356</v>
      </c>
      <c r="E85" t="s">
        <v>2008</v>
      </c>
      <c r="F85" t="s">
        <v>2021</v>
      </c>
      <c r="G85" t="s">
        <v>1357</v>
      </c>
      <c r="H85" t="s">
        <v>1229</v>
      </c>
      <c r="K85" t="s">
        <v>1255</v>
      </c>
      <c r="L85" t="b">
        <v>0</v>
      </c>
      <c r="M85" t="s">
        <v>220</v>
      </c>
      <c r="N85" t="s">
        <v>291</v>
      </c>
      <c r="O85" t="s">
        <v>281</v>
      </c>
      <c r="P85" t="s">
        <v>208</v>
      </c>
      <c r="Q85" t="s">
        <v>747</v>
      </c>
      <c r="R85" t="s">
        <v>210</v>
      </c>
      <c r="S85" t="b">
        <v>0</v>
      </c>
      <c r="V85" t="b">
        <v>0</v>
      </c>
      <c r="X85" s="31"/>
      <c r="Z85" t="b">
        <v>0</v>
      </c>
      <c r="AA85" t="b">
        <v>1</v>
      </c>
      <c r="AB85" t="s">
        <v>2010</v>
      </c>
      <c r="AC85" t="b">
        <v>1</v>
      </c>
    </row>
    <row r="86" spans="1:29" ht="16" x14ac:dyDescent="0.2">
      <c r="A86" s="137" t="s">
        <v>1351</v>
      </c>
      <c r="B86" s="22"/>
      <c r="C86" s="19" t="str">
        <f t="shared" si="1"/>
        <v>0545070213</v>
      </c>
      <c r="D86" s="137" t="s">
        <v>1351</v>
      </c>
      <c r="E86" t="s">
        <v>1351</v>
      </c>
      <c r="F86" t="s">
        <v>1353</v>
      </c>
      <c r="G86" t="s">
        <v>1358</v>
      </c>
      <c r="H86" t="s">
        <v>1229</v>
      </c>
      <c r="K86" t="s">
        <v>1275</v>
      </c>
      <c r="L86" t="b">
        <v>0</v>
      </c>
      <c r="M86" t="s">
        <v>321</v>
      </c>
      <c r="N86" t="s">
        <v>280</v>
      </c>
      <c r="O86" t="s">
        <v>281</v>
      </c>
      <c r="P86" t="s">
        <v>116</v>
      </c>
      <c r="Q86" t="s">
        <v>209</v>
      </c>
      <c r="R86" t="s">
        <v>210</v>
      </c>
      <c r="S86" t="b">
        <v>0</v>
      </c>
      <c r="V86" t="b">
        <v>0</v>
      </c>
      <c r="X86" s="31"/>
      <c r="Z86" t="b">
        <v>0</v>
      </c>
      <c r="AA86" t="b">
        <v>0</v>
      </c>
      <c r="AC86" t="b">
        <v>1</v>
      </c>
    </row>
    <row r="87" spans="1:29" ht="16" x14ac:dyDescent="0.2">
      <c r="A87" s="137" t="s">
        <v>807</v>
      </c>
      <c r="B87" s="22"/>
      <c r="C87" s="19" t="str">
        <f t="shared" si="1"/>
        <v>0550041114</v>
      </c>
      <c r="D87" s="137" t="s">
        <v>807</v>
      </c>
      <c r="E87" t="s">
        <v>807</v>
      </c>
      <c r="F87" t="s">
        <v>801</v>
      </c>
      <c r="G87" t="s">
        <v>420</v>
      </c>
      <c r="H87" t="s">
        <v>202</v>
      </c>
      <c r="I87" t="s">
        <v>421</v>
      </c>
      <c r="J87" t="s">
        <v>301</v>
      </c>
      <c r="L87" t="b">
        <v>0</v>
      </c>
      <c r="M87" t="s">
        <v>321</v>
      </c>
      <c r="N87" t="s">
        <v>280</v>
      </c>
      <c r="O87" t="s">
        <v>281</v>
      </c>
      <c r="P87" t="s">
        <v>208</v>
      </c>
      <c r="Q87" t="s">
        <v>209</v>
      </c>
      <c r="R87" t="s">
        <v>210</v>
      </c>
      <c r="S87" t="b">
        <v>0</v>
      </c>
      <c r="V87" t="b">
        <v>0</v>
      </c>
      <c r="X87" s="31"/>
      <c r="Z87" t="b">
        <v>0</v>
      </c>
      <c r="AA87" t="b">
        <v>0</v>
      </c>
      <c r="AB87" t="s">
        <v>608</v>
      </c>
      <c r="AC87" t="b">
        <v>1</v>
      </c>
    </row>
    <row r="88" spans="1:29" ht="16" x14ac:dyDescent="0.2">
      <c r="A88" s="137" t="s">
        <v>800</v>
      </c>
      <c r="B88" s="22"/>
      <c r="C88" s="19" t="str">
        <f t="shared" si="1"/>
        <v>0550041115</v>
      </c>
      <c r="D88" s="137" t="s">
        <v>800</v>
      </c>
      <c r="E88" t="s">
        <v>800</v>
      </c>
      <c r="F88" t="s">
        <v>801</v>
      </c>
      <c r="G88" t="s">
        <v>424</v>
      </c>
      <c r="H88" t="s">
        <v>202</v>
      </c>
      <c r="I88" t="s">
        <v>425</v>
      </c>
      <c r="J88" t="s">
        <v>301</v>
      </c>
      <c r="L88" t="b">
        <v>0</v>
      </c>
      <c r="M88" t="s">
        <v>321</v>
      </c>
      <c r="N88" t="s">
        <v>280</v>
      </c>
      <c r="O88" t="s">
        <v>281</v>
      </c>
      <c r="P88" t="s">
        <v>208</v>
      </c>
      <c r="Q88" t="s">
        <v>209</v>
      </c>
      <c r="R88" t="s">
        <v>210</v>
      </c>
      <c r="S88" t="b">
        <v>0</v>
      </c>
      <c r="V88" t="b">
        <v>0</v>
      </c>
      <c r="X88" s="31"/>
      <c r="Z88" t="b">
        <v>0</v>
      </c>
      <c r="AA88" t="b">
        <v>0</v>
      </c>
      <c r="AB88" t="s">
        <v>608</v>
      </c>
      <c r="AC88" t="b">
        <v>1</v>
      </c>
    </row>
    <row r="89" spans="1:29" ht="16" x14ac:dyDescent="0.2">
      <c r="A89" s="137" t="s">
        <v>804</v>
      </c>
      <c r="B89" s="22"/>
      <c r="C89" s="19" t="str">
        <f t="shared" si="1"/>
        <v>0550041116</v>
      </c>
      <c r="D89" s="137" t="s">
        <v>804</v>
      </c>
      <c r="E89" t="s">
        <v>804</v>
      </c>
      <c r="F89" t="s">
        <v>801</v>
      </c>
      <c r="G89" t="s">
        <v>428</v>
      </c>
      <c r="H89" t="s">
        <v>202</v>
      </c>
      <c r="I89" t="s">
        <v>429</v>
      </c>
      <c r="J89" t="s">
        <v>301</v>
      </c>
      <c r="L89" t="b">
        <v>0</v>
      </c>
      <c r="M89" t="s">
        <v>321</v>
      </c>
      <c r="N89" t="s">
        <v>280</v>
      </c>
      <c r="O89" t="s">
        <v>281</v>
      </c>
      <c r="P89" t="s">
        <v>208</v>
      </c>
      <c r="Q89" t="s">
        <v>209</v>
      </c>
      <c r="R89" t="s">
        <v>210</v>
      </c>
      <c r="S89" t="b">
        <v>0</v>
      </c>
      <c r="V89" t="b">
        <v>0</v>
      </c>
      <c r="X89" s="31"/>
      <c r="Z89" t="b">
        <v>0</v>
      </c>
      <c r="AA89" t="b">
        <v>0</v>
      </c>
      <c r="AB89" t="s">
        <v>608</v>
      </c>
      <c r="AC89" t="b">
        <v>1</v>
      </c>
    </row>
    <row r="90" spans="1:29" ht="16" x14ac:dyDescent="0.2">
      <c r="A90" s="137" t="s">
        <v>1359</v>
      </c>
      <c r="B90" s="22"/>
      <c r="C90" s="19" t="str">
        <f t="shared" si="1"/>
        <v>0550041118</v>
      </c>
      <c r="D90" s="137" t="s">
        <v>1359</v>
      </c>
      <c r="E90" t="s">
        <v>1359</v>
      </c>
      <c r="F90" t="s">
        <v>801</v>
      </c>
      <c r="G90" t="s">
        <v>1366</v>
      </c>
      <c r="H90" t="s">
        <v>1229</v>
      </c>
      <c r="K90" t="s">
        <v>1360</v>
      </c>
      <c r="L90" t="b">
        <v>0</v>
      </c>
      <c r="M90" t="s">
        <v>321</v>
      </c>
      <c r="N90" t="s">
        <v>280</v>
      </c>
      <c r="O90" t="s">
        <v>281</v>
      </c>
      <c r="P90" t="s">
        <v>208</v>
      </c>
      <c r="Q90" t="s">
        <v>209</v>
      </c>
      <c r="R90" t="s">
        <v>210</v>
      </c>
      <c r="S90" t="b">
        <v>0</v>
      </c>
      <c r="V90" t="b">
        <v>0</v>
      </c>
      <c r="X90" s="31"/>
      <c r="Z90" t="b">
        <v>0</v>
      </c>
      <c r="AA90" t="b">
        <v>0</v>
      </c>
      <c r="AB90" t="s">
        <v>232</v>
      </c>
      <c r="AC90" t="b">
        <v>1</v>
      </c>
    </row>
    <row r="91" spans="1:29" ht="16" x14ac:dyDescent="0.2">
      <c r="A91" s="137" t="s">
        <v>1361</v>
      </c>
      <c r="B91" s="22"/>
      <c r="C91" s="19" t="str">
        <f t="shared" si="1"/>
        <v>0551070500</v>
      </c>
      <c r="D91" s="137" t="s">
        <v>1361</v>
      </c>
      <c r="E91" t="s">
        <v>1362</v>
      </c>
      <c r="F91" t="s">
        <v>1363</v>
      </c>
      <c r="G91" t="s">
        <v>1367</v>
      </c>
      <c r="H91" t="s">
        <v>1229</v>
      </c>
      <c r="K91" t="s">
        <v>1323</v>
      </c>
      <c r="L91" t="b">
        <v>0</v>
      </c>
      <c r="M91" t="s">
        <v>220</v>
      </c>
      <c r="N91" t="s">
        <v>291</v>
      </c>
      <c r="O91" t="s">
        <v>281</v>
      </c>
      <c r="P91" t="s">
        <v>208</v>
      </c>
      <c r="Q91" t="s">
        <v>209</v>
      </c>
      <c r="R91" t="s">
        <v>210</v>
      </c>
      <c r="S91" t="b">
        <v>0</v>
      </c>
      <c r="V91" t="b">
        <v>0</v>
      </c>
      <c r="X91" s="31"/>
      <c r="Z91" t="b">
        <v>0</v>
      </c>
      <c r="AA91" t="b">
        <v>0</v>
      </c>
      <c r="AB91" t="s">
        <v>1246</v>
      </c>
      <c r="AC91" t="b">
        <v>1</v>
      </c>
    </row>
    <row r="92" spans="1:29" ht="16" x14ac:dyDescent="0.2">
      <c r="A92" s="137" t="s">
        <v>1364</v>
      </c>
      <c r="B92" s="22"/>
      <c r="C92" s="19" t="str">
        <f t="shared" si="1"/>
        <v>0551071001</v>
      </c>
      <c r="D92" s="137" t="s">
        <v>1364</v>
      </c>
      <c r="E92" t="s">
        <v>1364</v>
      </c>
      <c r="F92" t="s">
        <v>1365</v>
      </c>
      <c r="G92" t="s">
        <v>1368</v>
      </c>
      <c r="H92" t="s">
        <v>1229</v>
      </c>
      <c r="K92" t="s">
        <v>1255</v>
      </c>
      <c r="L92" t="b">
        <v>0</v>
      </c>
      <c r="M92" t="s">
        <v>220</v>
      </c>
      <c r="N92" t="s">
        <v>291</v>
      </c>
      <c r="O92" t="s">
        <v>281</v>
      </c>
      <c r="P92" t="s">
        <v>223</v>
      </c>
      <c r="Q92" t="s">
        <v>209</v>
      </c>
      <c r="R92" t="s">
        <v>210</v>
      </c>
      <c r="S92" t="b">
        <v>0</v>
      </c>
      <c r="V92" t="b">
        <v>0</v>
      </c>
      <c r="X92" s="31"/>
      <c r="Z92" t="b">
        <v>0</v>
      </c>
      <c r="AA92" t="b">
        <v>0</v>
      </c>
      <c r="AB92" t="s">
        <v>590</v>
      </c>
      <c r="AC92" t="b">
        <v>1</v>
      </c>
    </row>
    <row r="93" spans="1:29" ht="16" x14ac:dyDescent="0.2">
      <c r="A93" s="137" t="s">
        <v>971</v>
      </c>
      <c r="B93" s="22"/>
      <c r="C93" s="19" t="str">
        <f t="shared" si="1"/>
        <v>0551071603</v>
      </c>
      <c r="D93" s="137" t="s">
        <v>971</v>
      </c>
      <c r="E93" t="s">
        <v>971</v>
      </c>
      <c r="F93" t="s">
        <v>972</v>
      </c>
      <c r="G93" t="s">
        <v>433</v>
      </c>
      <c r="H93" t="s">
        <v>202</v>
      </c>
      <c r="I93" t="s">
        <v>434</v>
      </c>
      <c r="J93" t="s">
        <v>278</v>
      </c>
      <c r="L93" t="b">
        <v>0</v>
      </c>
      <c r="M93" t="s">
        <v>220</v>
      </c>
      <c r="N93" t="s">
        <v>291</v>
      </c>
      <c r="O93" t="s">
        <v>281</v>
      </c>
      <c r="P93" t="s">
        <v>223</v>
      </c>
      <c r="Q93" t="s">
        <v>209</v>
      </c>
      <c r="R93" t="s">
        <v>210</v>
      </c>
      <c r="S93" t="b">
        <v>0</v>
      </c>
      <c r="V93" t="b">
        <v>0</v>
      </c>
      <c r="X93" s="31"/>
      <c r="Z93" t="b">
        <v>0</v>
      </c>
      <c r="AA93" t="b">
        <v>0</v>
      </c>
      <c r="AC93" t="b">
        <v>1</v>
      </c>
    </row>
    <row r="94" spans="1:29" ht="16" x14ac:dyDescent="0.2">
      <c r="A94" s="137" t="s">
        <v>435</v>
      </c>
      <c r="B94" s="22"/>
      <c r="C94" s="19" t="str">
        <f t="shared" si="1"/>
        <v>0552020101</v>
      </c>
      <c r="D94" s="137" t="s">
        <v>435</v>
      </c>
      <c r="E94" t="s">
        <v>435</v>
      </c>
      <c r="F94" t="s">
        <v>436</v>
      </c>
      <c r="G94" t="s">
        <v>437</v>
      </c>
      <c r="H94" t="s">
        <v>202</v>
      </c>
      <c r="I94" t="s">
        <v>438</v>
      </c>
      <c r="J94" t="s">
        <v>290</v>
      </c>
      <c r="L94" t="b">
        <v>0</v>
      </c>
      <c r="M94" t="s">
        <v>220</v>
      </c>
      <c r="N94" t="s">
        <v>291</v>
      </c>
      <c r="O94" t="s">
        <v>281</v>
      </c>
      <c r="P94" t="s">
        <v>116</v>
      </c>
      <c r="Q94" t="s">
        <v>209</v>
      </c>
      <c r="R94" t="s">
        <v>210</v>
      </c>
      <c r="S94" t="b">
        <v>0</v>
      </c>
      <c r="V94" t="b">
        <v>0</v>
      </c>
      <c r="X94" s="31"/>
      <c r="Y94" t="s">
        <v>439</v>
      </c>
      <c r="Z94" t="b">
        <v>0</v>
      </c>
      <c r="AA94" t="b">
        <v>0</v>
      </c>
      <c r="AC94" t="b">
        <v>1</v>
      </c>
    </row>
    <row r="95" spans="1:29" ht="16" x14ac:dyDescent="0.2">
      <c r="A95" s="137" t="s">
        <v>1369</v>
      </c>
      <c r="B95" s="22"/>
      <c r="C95" s="19" t="str">
        <f t="shared" si="1"/>
        <v>0552020103</v>
      </c>
      <c r="D95" s="137" t="s">
        <v>1369</v>
      </c>
      <c r="E95" t="s">
        <v>1369</v>
      </c>
      <c r="F95" t="s">
        <v>436</v>
      </c>
      <c r="G95" t="s">
        <v>1372</v>
      </c>
      <c r="H95" t="s">
        <v>1229</v>
      </c>
      <c r="K95" t="s">
        <v>1252</v>
      </c>
      <c r="L95" t="b">
        <v>0</v>
      </c>
      <c r="M95" t="s">
        <v>220</v>
      </c>
      <c r="N95" t="s">
        <v>291</v>
      </c>
      <c r="O95" t="s">
        <v>281</v>
      </c>
      <c r="P95" t="s">
        <v>116</v>
      </c>
      <c r="Q95" t="s">
        <v>209</v>
      </c>
      <c r="R95" t="s">
        <v>210</v>
      </c>
      <c r="S95" t="b">
        <v>0</v>
      </c>
      <c r="V95" t="b">
        <v>0</v>
      </c>
      <c r="X95" s="31"/>
      <c r="Z95" t="b">
        <v>0</v>
      </c>
      <c r="AA95" t="b">
        <v>0</v>
      </c>
      <c r="AB95" t="s">
        <v>1246</v>
      </c>
      <c r="AC95" t="b">
        <v>1</v>
      </c>
    </row>
    <row r="96" spans="1:29" ht="16" x14ac:dyDescent="0.2">
      <c r="A96" s="137" t="s">
        <v>1370</v>
      </c>
      <c r="B96" s="22"/>
      <c r="C96" s="19" t="str">
        <f t="shared" si="1"/>
        <v>0552020104</v>
      </c>
      <c r="D96" s="137" t="s">
        <v>1370</v>
      </c>
      <c r="E96" t="s">
        <v>1370</v>
      </c>
      <c r="F96" t="s">
        <v>436</v>
      </c>
      <c r="G96" t="s">
        <v>1374</v>
      </c>
      <c r="H96" t="s">
        <v>1229</v>
      </c>
      <c r="K96" t="s">
        <v>1255</v>
      </c>
      <c r="L96" t="b">
        <v>0</v>
      </c>
      <c r="M96" t="s">
        <v>220</v>
      </c>
      <c r="N96" t="s">
        <v>291</v>
      </c>
      <c r="O96" t="s">
        <v>281</v>
      </c>
      <c r="P96" t="s">
        <v>116</v>
      </c>
      <c r="Q96" t="s">
        <v>209</v>
      </c>
      <c r="R96" t="s">
        <v>210</v>
      </c>
      <c r="S96" t="b">
        <v>0</v>
      </c>
      <c r="V96" t="b">
        <v>0</v>
      </c>
      <c r="X96" s="31"/>
      <c r="Z96" t="b">
        <v>0</v>
      </c>
      <c r="AA96" t="b">
        <v>0</v>
      </c>
      <c r="AB96" t="s">
        <v>1246</v>
      </c>
      <c r="AC96" t="b">
        <v>1</v>
      </c>
    </row>
    <row r="97" spans="1:29" ht="16" x14ac:dyDescent="0.2">
      <c r="A97" s="137" t="s">
        <v>1371</v>
      </c>
      <c r="B97" s="22"/>
      <c r="C97" s="19" t="str">
        <f t="shared" si="1"/>
        <v>0552020105</v>
      </c>
      <c r="D97" s="137" t="s">
        <v>1371</v>
      </c>
      <c r="E97" t="s">
        <v>1371</v>
      </c>
      <c r="F97" t="s">
        <v>436</v>
      </c>
      <c r="G97" t="s">
        <v>1377</v>
      </c>
      <c r="H97" t="s">
        <v>1229</v>
      </c>
      <c r="K97" t="s">
        <v>1275</v>
      </c>
      <c r="L97" t="b">
        <v>0</v>
      </c>
      <c r="M97" t="s">
        <v>220</v>
      </c>
      <c r="N97" t="s">
        <v>291</v>
      </c>
      <c r="O97" t="s">
        <v>281</v>
      </c>
      <c r="P97" t="s">
        <v>116</v>
      </c>
      <c r="Q97" t="s">
        <v>209</v>
      </c>
      <c r="R97" t="s">
        <v>210</v>
      </c>
      <c r="S97" t="b">
        <v>0</v>
      </c>
      <c r="V97" t="b">
        <v>0</v>
      </c>
      <c r="X97" s="31"/>
      <c r="Z97" t="b">
        <v>0</v>
      </c>
      <c r="AA97" t="b">
        <v>0</v>
      </c>
      <c r="AC97" t="b">
        <v>1</v>
      </c>
    </row>
    <row r="98" spans="1:29" ht="16" x14ac:dyDescent="0.2">
      <c r="A98" s="137" t="s">
        <v>1373</v>
      </c>
      <c r="B98" s="22"/>
      <c r="C98" s="19" t="str">
        <f t="shared" si="1"/>
        <v>0552020107</v>
      </c>
      <c r="D98" s="137" t="s">
        <v>1373</v>
      </c>
      <c r="E98" t="s">
        <v>1373</v>
      </c>
      <c r="F98" t="s">
        <v>436</v>
      </c>
      <c r="G98" t="s">
        <v>1379</v>
      </c>
      <c r="H98" t="s">
        <v>1380</v>
      </c>
      <c r="K98" t="s">
        <v>1375</v>
      </c>
      <c r="L98" t="b">
        <v>0</v>
      </c>
      <c r="M98" t="s">
        <v>220</v>
      </c>
      <c r="N98" t="s">
        <v>291</v>
      </c>
      <c r="O98" t="s">
        <v>281</v>
      </c>
      <c r="P98" t="s">
        <v>116</v>
      </c>
      <c r="Q98" t="s">
        <v>209</v>
      </c>
      <c r="R98" t="s">
        <v>210</v>
      </c>
      <c r="S98" t="b">
        <v>0</v>
      </c>
      <c r="V98" t="b">
        <v>0</v>
      </c>
      <c r="X98" s="31"/>
      <c r="Z98" t="b">
        <v>0</v>
      </c>
      <c r="AA98" t="b">
        <v>0</v>
      </c>
      <c r="AB98" t="s">
        <v>443</v>
      </c>
      <c r="AC98" t="b">
        <v>1</v>
      </c>
    </row>
    <row r="99" spans="1:29" ht="16" x14ac:dyDescent="0.2">
      <c r="A99" s="137" t="s">
        <v>1376</v>
      </c>
      <c r="B99" s="22"/>
      <c r="C99" s="19" t="str">
        <f t="shared" si="1"/>
        <v>0552020113</v>
      </c>
      <c r="D99" s="137" t="s">
        <v>1376</v>
      </c>
      <c r="E99" t="s">
        <v>1376</v>
      </c>
      <c r="F99" t="s">
        <v>436</v>
      </c>
      <c r="G99" t="s">
        <v>1382</v>
      </c>
      <c r="H99" t="s">
        <v>1229</v>
      </c>
      <c r="K99" t="s">
        <v>1252</v>
      </c>
      <c r="L99" t="b">
        <v>0</v>
      </c>
      <c r="M99" t="s">
        <v>220</v>
      </c>
      <c r="N99" t="s">
        <v>291</v>
      </c>
      <c r="O99" t="s">
        <v>281</v>
      </c>
      <c r="P99" t="s">
        <v>116</v>
      </c>
      <c r="Q99" t="s">
        <v>209</v>
      </c>
      <c r="R99" t="s">
        <v>210</v>
      </c>
      <c r="S99" t="b">
        <v>0</v>
      </c>
      <c r="V99" t="b">
        <v>0</v>
      </c>
      <c r="X99" s="31"/>
      <c r="Z99" t="b">
        <v>0</v>
      </c>
      <c r="AA99" t="b">
        <v>0</v>
      </c>
      <c r="AB99" t="s">
        <v>514</v>
      </c>
      <c r="AC99" t="b">
        <v>1</v>
      </c>
    </row>
    <row r="100" spans="1:29" ht="16" x14ac:dyDescent="0.2">
      <c r="A100" s="137" t="s">
        <v>1378</v>
      </c>
      <c r="B100" s="22"/>
      <c r="C100" s="19" t="str">
        <f t="shared" si="1"/>
        <v>0552020117</v>
      </c>
      <c r="D100" s="137" t="s">
        <v>1378</v>
      </c>
      <c r="E100" t="s">
        <v>316</v>
      </c>
      <c r="F100" t="s">
        <v>436</v>
      </c>
      <c r="G100" t="s">
        <v>1384</v>
      </c>
      <c r="H100" t="s">
        <v>1229</v>
      </c>
      <c r="K100" t="s">
        <v>1255</v>
      </c>
      <c r="L100" t="b">
        <v>0</v>
      </c>
      <c r="M100" t="s">
        <v>220</v>
      </c>
      <c r="N100" t="s">
        <v>291</v>
      </c>
      <c r="O100" t="s">
        <v>281</v>
      </c>
      <c r="P100" t="s">
        <v>116</v>
      </c>
      <c r="Q100" t="s">
        <v>209</v>
      </c>
      <c r="R100" t="s">
        <v>210</v>
      </c>
      <c r="S100" t="b">
        <v>0</v>
      </c>
      <c r="V100" t="b">
        <v>0</v>
      </c>
      <c r="X100" s="31"/>
      <c r="Z100" t="b">
        <v>0</v>
      </c>
      <c r="AA100" t="b">
        <v>0</v>
      </c>
      <c r="AB100" t="s">
        <v>323</v>
      </c>
      <c r="AC100" t="b">
        <v>1</v>
      </c>
    </row>
    <row r="101" spans="1:29" ht="16" x14ac:dyDescent="0.2">
      <c r="A101" s="137" t="s">
        <v>1381</v>
      </c>
      <c r="B101" s="22"/>
      <c r="C101" s="19" t="str">
        <f t="shared" si="1"/>
        <v>0552020401</v>
      </c>
      <c r="D101" s="137" t="s">
        <v>1381</v>
      </c>
      <c r="E101" t="s">
        <v>1381</v>
      </c>
      <c r="F101" t="s">
        <v>1023</v>
      </c>
      <c r="G101" t="s">
        <v>1388</v>
      </c>
      <c r="H101" t="s">
        <v>1229</v>
      </c>
      <c r="K101" t="s">
        <v>1290</v>
      </c>
      <c r="L101" t="b">
        <v>0</v>
      </c>
      <c r="M101" t="s">
        <v>220</v>
      </c>
      <c r="N101" t="s">
        <v>291</v>
      </c>
      <c r="O101" t="s">
        <v>281</v>
      </c>
      <c r="P101" t="s">
        <v>208</v>
      </c>
      <c r="Q101" t="s">
        <v>209</v>
      </c>
      <c r="R101" t="s">
        <v>210</v>
      </c>
      <c r="S101" t="b">
        <v>0</v>
      </c>
      <c r="V101" t="b">
        <v>0</v>
      </c>
      <c r="X101" s="31"/>
      <c r="Z101" t="b">
        <v>0</v>
      </c>
      <c r="AA101" t="b">
        <v>0</v>
      </c>
      <c r="AC101" t="b">
        <v>1</v>
      </c>
    </row>
    <row r="102" spans="1:29" ht="16" x14ac:dyDescent="0.2">
      <c r="A102" s="137" t="s">
        <v>1383</v>
      </c>
      <c r="B102" s="22"/>
      <c r="C102" s="19" t="str">
        <f t="shared" si="1"/>
        <v>0552020403</v>
      </c>
      <c r="D102" s="137" t="s">
        <v>1383</v>
      </c>
      <c r="E102" t="s">
        <v>1383</v>
      </c>
      <c r="F102" t="s">
        <v>1023</v>
      </c>
      <c r="G102" t="s">
        <v>1391</v>
      </c>
      <c r="H102" t="s">
        <v>1229</v>
      </c>
      <c r="K102" t="s">
        <v>1252</v>
      </c>
      <c r="L102" t="b">
        <v>0</v>
      </c>
      <c r="M102" t="s">
        <v>220</v>
      </c>
      <c r="N102" t="s">
        <v>291</v>
      </c>
      <c r="O102" t="s">
        <v>281</v>
      </c>
      <c r="P102" t="s">
        <v>208</v>
      </c>
      <c r="Q102" t="s">
        <v>209</v>
      </c>
      <c r="R102" t="s">
        <v>210</v>
      </c>
      <c r="S102" t="b">
        <v>0</v>
      </c>
      <c r="V102" t="b">
        <v>0</v>
      </c>
      <c r="X102" s="31"/>
      <c r="Z102" t="b">
        <v>0</v>
      </c>
      <c r="AA102" t="b">
        <v>0</v>
      </c>
      <c r="AB102" t="s">
        <v>1246</v>
      </c>
      <c r="AC102" t="b">
        <v>1</v>
      </c>
    </row>
    <row r="103" spans="1:29" ht="16" x14ac:dyDescent="0.2">
      <c r="A103" s="137" t="s">
        <v>1385</v>
      </c>
      <c r="B103" s="22"/>
      <c r="C103" s="19" t="str">
        <f t="shared" si="1"/>
        <v>0552021500</v>
      </c>
      <c r="D103" s="137" t="s">
        <v>1385</v>
      </c>
      <c r="E103" t="s">
        <v>1386</v>
      </c>
      <c r="F103" t="s">
        <v>1387</v>
      </c>
      <c r="G103" t="s">
        <v>1392</v>
      </c>
      <c r="H103" t="s">
        <v>1229</v>
      </c>
      <c r="K103" t="s">
        <v>1255</v>
      </c>
      <c r="L103" t="b">
        <v>0</v>
      </c>
      <c r="M103" t="s">
        <v>220</v>
      </c>
      <c r="N103" t="s">
        <v>291</v>
      </c>
      <c r="O103" t="s">
        <v>281</v>
      </c>
      <c r="P103" t="s">
        <v>208</v>
      </c>
      <c r="Q103" t="s">
        <v>209</v>
      </c>
      <c r="R103" t="s">
        <v>210</v>
      </c>
      <c r="S103" t="b">
        <v>0</v>
      </c>
      <c r="V103" t="b">
        <v>0</v>
      </c>
      <c r="X103" s="31"/>
      <c r="Z103" t="b">
        <v>0</v>
      </c>
      <c r="AA103" t="b">
        <v>0</v>
      </c>
      <c r="AB103" t="s">
        <v>226</v>
      </c>
      <c r="AC103" t="b">
        <v>1</v>
      </c>
    </row>
    <row r="104" spans="1:29" ht="16" x14ac:dyDescent="0.2">
      <c r="A104" s="137" t="s">
        <v>1389</v>
      </c>
      <c r="B104" s="22"/>
      <c r="C104" s="19" t="str">
        <f t="shared" si="1"/>
        <v>0552021501</v>
      </c>
      <c r="D104" s="137" t="s">
        <v>1389</v>
      </c>
      <c r="E104" t="s">
        <v>1390</v>
      </c>
      <c r="F104" t="s">
        <v>1387</v>
      </c>
      <c r="G104" t="s">
        <v>1394</v>
      </c>
      <c r="H104" t="s">
        <v>1229</v>
      </c>
      <c r="K104" t="s">
        <v>1245</v>
      </c>
      <c r="L104" t="b">
        <v>0</v>
      </c>
      <c r="M104" t="s">
        <v>220</v>
      </c>
      <c r="N104" t="s">
        <v>291</v>
      </c>
      <c r="O104" t="s">
        <v>281</v>
      </c>
      <c r="P104" t="s">
        <v>208</v>
      </c>
      <c r="Q104" t="s">
        <v>209</v>
      </c>
      <c r="R104" t="s">
        <v>210</v>
      </c>
      <c r="S104" t="b">
        <v>0</v>
      </c>
      <c r="V104" t="b">
        <v>0</v>
      </c>
      <c r="X104" s="31"/>
      <c r="Z104" t="b">
        <v>0</v>
      </c>
      <c r="AA104" t="b">
        <v>0</v>
      </c>
      <c r="AB104" t="s">
        <v>226</v>
      </c>
      <c r="AC104" t="b">
        <v>1</v>
      </c>
    </row>
    <row r="105" spans="1:29" ht="16" x14ac:dyDescent="0.2">
      <c r="A105" s="137" t="s">
        <v>1393</v>
      </c>
      <c r="B105" s="22"/>
      <c r="C105" s="19" t="str">
        <f t="shared" si="1"/>
        <v>0552030203</v>
      </c>
      <c r="D105" s="137" t="s">
        <v>1393</v>
      </c>
      <c r="E105" t="s">
        <v>1393</v>
      </c>
      <c r="F105" t="s">
        <v>287</v>
      </c>
      <c r="G105" t="s">
        <v>1396</v>
      </c>
      <c r="H105" t="s">
        <v>1229</v>
      </c>
      <c r="K105" t="s">
        <v>1255</v>
      </c>
      <c r="L105" t="b">
        <v>0</v>
      </c>
      <c r="M105" t="s">
        <v>220</v>
      </c>
      <c r="N105" t="s">
        <v>291</v>
      </c>
      <c r="O105" t="s">
        <v>281</v>
      </c>
      <c r="P105" t="s">
        <v>223</v>
      </c>
      <c r="Q105" t="s">
        <v>209</v>
      </c>
      <c r="R105" t="s">
        <v>210</v>
      </c>
      <c r="S105" t="b">
        <v>0</v>
      </c>
      <c r="V105" t="b">
        <v>0</v>
      </c>
      <c r="X105" s="31"/>
      <c r="Z105" t="b">
        <v>0</v>
      </c>
      <c r="AA105" t="b">
        <v>0</v>
      </c>
      <c r="AC105" t="b">
        <v>1</v>
      </c>
    </row>
    <row r="106" spans="1:29" ht="16" x14ac:dyDescent="0.2">
      <c r="A106" s="137" t="s">
        <v>1395</v>
      </c>
      <c r="B106" s="22"/>
      <c r="C106" s="19" t="str">
        <f t="shared" si="1"/>
        <v>0552030204</v>
      </c>
      <c r="D106" s="137" t="s">
        <v>1395</v>
      </c>
      <c r="E106" t="s">
        <v>1395</v>
      </c>
      <c r="F106" t="s">
        <v>287</v>
      </c>
      <c r="G106" t="s">
        <v>1398</v>
      </c>
      <c r="H106" t="s">
        <v>1229</v>
      </c>
      <c r="K106" t="s">
        <v>1252</v>
      </c>
      <c r="L106" t="b">
        <v>0</v>
      </c>
      <c r="M106" t="s">
        <v>220</v>
      </c>
      <c r="N106" t="s">
        <v>291</v>
      </c>
      <c r="O106" t="s">
        <v>281</v>
      </c>
      <c r="P106" t="s">
        <v>223</v>
      </c>
      <c r="Q106" t="s">
        <v>209</v>
      </c>
      <c r="R106" t="s">
        <v>210</v>
      </c>
      <c r="S106" t="b">
        <v>0</v>
      </c>
      <c r="V106" t="b">
        <v>0</v>
      </c>
      <c r="X106" s="31"/>
      <c r="Z106" t="b">
        <v>0</v>
      </c>
      <c r="AA106" t="b">
        <v>0</v>
      </c>
      <c r="AC106" t="b">
        <v>1</v>
      </c>
    </row>
    <row r="107" spans="1:29" ht="16" x14ac:dyDescent="0.2">
      <c r="A107" s="137" t="s">
        <v>1397</v>
      </c>
      <c r="B107" s="22"/>
      <c r="C107" s="19" t="str">
        <f t="shared" si="1"/>
        <v>0552030205</v>
      </c>
      <c r="D107" s="137" t="s">
        <v>1397</v>
      </c>
      <c r="E107" t="s">
        <v>1397</v>
      </c>
      <c r="F107" t="s">
        <v>287</v>
      </c>
      <c r="G107" t="s">
        <v>1399</v>
      </c>
      <c r="H107" t="s">
        <v>1229</v>
      </c>
      <c r="K107" t="s">
        <v>1290</v>
      </c>
      <c r="L107" t="b">
        <v>0</v>
      </c>
      <c r="M107" t="s">
        <v>220</v>
      </c>
      <c r="N107" t="s">
        <v>291</v>
      </c>
      <c r="O107" t="s">
        <v>281</v>
      </c>
      <c r="P107" t="s">
        <v>223</v>
      </c>
      <c r="Q107" t="s">
        <v>209</v>
      </c>
      <c r="R107" t="s">
        <v>210</v>
      </c>
      <c r="S107" t="b">
        <v>0</v>
      </c>
      <c r="V107" t="b">
        <v>0</v>
      </c>
      <c r="X107" s="31"/>
      <c r="Z107" t="b">
        <v>0</v>
      </c>
      <c r="AA107" t="b">
        <v>0</v>
      </c>
      <c r="AC107" t="b">
        <v>1</v>
      </c>
    </row>
    <row r="108" spans="1:29" ht="16" x14ac:dyDescent="0.2">
      <c r="A108" s="137" t="s">
        <v>225</v>
      </c>
      <c r="B108" s="22"/>
      <c r="C108" s="19" t="str">
        <f t="shared" si="1"/>
        <v>0552030207</v>
      </c>
      <c r="D108" s="137" t="s">
        <v>225</v>
      </c>
      <c r="E108" t="s">
        <v>2008</v>
      </c>
      <c r="F108" t="s">
        <v>287</v>
      </c>
      <c r="G108" t="s">
        <v>218</v>
      </c>
      <c r="H108" t="s">
        <v>202</v>
      </c>
      <c r="I108" t="s">
        <v>442</v>
      </c>
      <c r="J108" t="s">
        <v>278</v>
      </c>
      <c r="L108" t="b">
        <v>0</v>
      </c>
      <c r="M108" t="s">
        <v>220</v>
      </c>
      <c r="N108" t="s">
        <v>291</v>
      </c>
      <c r="O108" t="s">
        <v>281</v>
      </c>
      <c r="P108" t="s">
        <v>223</v>
      </c>
      <c r="Q108" t="s">
        <v>209</v>
      </c>
      <c r="R108" t="s">
        <v>210</v>
      </c>
      <c r="S108" t="b">
        <v>0</v>
      </c>
      <c r="V108" t="b">
        <v>0</v>
      </c>
      <c r="X108" s="31"/>
      <c r="Y108" t="s">
        <v>216</v>
      </c>
      <c r="Z108" t="b">
        <v>0</v>
      </c>
      <c r="AA108" t="b">
        <v>1</v>
      </c>
      <c r="AB108" t="s">
        <v>2010</v>
      </c>
      <c r="AC108" t="b">
        <v>1</v>
      </c>
    </row>
    <row r="109" spans="1:29" ht="16" x14ac:dyDescent="0.2">
      <c r="A109" s="137" t="s">
        <v>231</v>
      </c>
      <c r="B109" s="22"/>
      <c r="C109" s="19" t="str">
        <f t="shared" si="1"/>
        <v>0552040104</v>
      </c>
      <c r="D109" s="137" t="s">
        <v>231</v>
      </c>
      <c r="E109" t="s">
        <v>2008</v>
      </c>
      <c r="F109" t="s">
        <v>292</v>
      </c>
      <c r="G109" t="s">
        <v>229</v>
      </c>
      <c r="H109" t="s">
        <v>202</v>
      </c>
      <c r="I109" t="s">
        <v>446</v>
      </c>
      <c r="J109" t="s">
        <v>278</v>
      </c>
      <c r="L109" t="b">
        <v>0</v>
      </c>
      <c r="M109" t="s">
        <v>220</v>
      </c>
      <c r="N109" t="s">
        <v>291</v>
      </c>
      <c r="O109" t="s">
        <v>281</v>
      </c>
      <c r="P109" t="s">
        <v>223</v>
      </c>
      <c r="Q109" t="s">
        <v>209</v>
      </c>
      <c r="R109" t="s">
        <v>210</v>
      </c>
      <c r="S109" t="b">
        <v>0</v>
      </c>
      <c r="V109" t="b">
        <v>0</v>
      </c>
      <c r="X109" s="31"/>
      <c r="Y109" t="s">
        <v>228</v>
      </c>
      <c r="Z109" t="b">
        <v>0</v>
      </c>
      <c r="AA109" t="b">
        <v>1</v>
      </c>
      <c r="AB109" t="s">
        <v>2010</v>
      </c>
      <c r="AC109" t="b">
        <v>1</v>
      </c>
    </row>
    <row r="110" spans="1:29" ht="16" x14ac:dyDescent="0.2">
      <c r="A110" s="137" t="s">
        <v>1400</v>
      </c>
      <c r="B110" s="22"/>
      <c r="C110" s="19" t="str">
        <f t="shared" si="1"/>
        <v>0552040704</v>
      </c>
      <c r="D110" s="137" t="s">
        <v>1400</v>
      </c>
      <c r="E110" t="s">
        <v>1400</v>
      </c>
      <c r="F110" t="s">
        <v>1401</v>
      </c>
      <c r="G110" t="s">
        <v>1406</v>
      </c>
      <c r="H110" t="s">
        <v>1229</v>
      </c>
      <c r="K110" t="s">
        <v>1255</v>
      </c>
      <c r="L110" t="b">
        <v>0</v>
      </c>
      <c r="M110" t="s">
        <v>220</v>
      </c>
      <c r="N110" t="s">
        <v>291</v>
      </c>
      <c r="O110" t="s">
        <v>281</v>
      </c>
      <c r="P110" t="s">
        <v>208</v>
      </c>
      <c r="Q110" t="s">
        <v>209</v>
      </c>
      <c r="R110" t="s">
        <v>210</v>
      </c>
      <c r="S110" t="b">
        <v>0</v>
      </c>
      <c r="V110" t="b">
        <v>0</v>
      </c>
      <c r="X110" s="31"/>
      <c r="Z110" t="b">
        <v>0</v>
      </c>
      <c r="AA110" t="b">
        <v>0</v>
      </c>
      <c r="AB110" t="s">
        <v>1246</v>
      </c>
      <c r="AC110" t="b">
        <v>1</v>
      </c>
    </row>
    <row r="111" spans="1:29" ht="16" x14ac:dyDescent="0.2">
      <c r="A111" s="137" t="s">
        <v>1402</v>
      </c>
      <c r="B111" s="22"/>
      <c r="C111" s="19" t="str">
        <f t="shared" si="1"/>
        <v>0552070101</v>
      </c>
      <c r="D111" s="137" t="s">
        <v>1402</v>
      </c>
      <c r="E111" t="s">
        <v>1402</v>
      </c>
      <c r="F111" t="s">
        <v>1403</v>
      </c>
      <c r="G111" t="s">
        <v>1408</v>
      </c>
      <c r="H111" t="s">
        <v>1229</v>
      </c>
      <c r="K111" t="s">
        <v>1245</v>
      </c>
      <c r="L111" t="b">
        <v>0</v>
      </c>
      <c r="M111" t="s">
        <v>220</v>
      </c>
      <c r="N111" t="s">
        <v>291</v>
      </c>
      <c r="O111" t="s">
        <v>281</v>
      </c>
      <c r="P111" t="s">
        <v>208</v>
      </c>
      <c r="Q111" t="s">
        <v>209</v>
      </c>
      <c r="R111" t="s">
        <v>210</v>
      </c>
      <c r="S111" t="b">
        <v>0</v>
      </c>
      <c r="V111" t="b">
        <v>0</v>
      </c>
      <c r="X111" s="31"/>
      <c r="Z111" t="b">
        <v>0</v>
      </c>
      <c r="AA111" t="b">
        <v>0</v>
      </c>
      <c r="AC111" t="b">
        <v>1</v>
      </c>
    </row>
    <row r="112" spans="1:29" ht="16" x14ac:dyDescent="0.2">
      <c r="A112" s="137" t="s">
        <v>1404</v>
      </c>
      <c r="B112" s="22"/>
      <c r="C112" s="19" t="str">
        <f t="shared" si="1"/>
        <v>0552070303</v>
      </c>
      <c r="D112" s="137" t="s">
        <v>1404</v>
      </c>
      <c r="E112" t="s">
        <v>1404</v>
      </c>
      <c r="F112" t="s">
        <v>1405</v>
      </c>
      <c r="G112" t="s">
        <v>1412</v>
      </c>
      <c r="H112" t="s">
        <v>1229</v>
      </c>
      <c r="K112" t="s">
        <v>1255</v>
      </c>
      <c r="L112" t="b">
        <v>0</v>
      </c>
      <c r="M112" t="s">
        <v>220</v>
      </c>
      <c r="N112" t="s">
        <v>291</v>
      </c>
      <c r="O112" t="s">
        <v>281</v>
      </c>
      <c r="P112" t="s">
        <v>208</v>
      </c>
      <c r="Q112" t="s">
        <v>209</v>
      </c>
      <c r="R112" t="s">
        <v>210</v>
      </c>
      <c r="S112" t="b">
        <v>0</v>
      </c>
      <c r="V112" t="b">
        <v>0</v>
      </c>
      <c r="X112" s="31"/>
      <c r="Z112" t="b">
        <v>0</v>
      </c>
      <c r="AA112" t="b">
        <v>0</v>
      </c>
      <c r="AB112" t="s">
        <v>590</v>
      </c>
      <c r="AC112" t="b">
        <v>1</v>
      </c>
    </row>
    <row r="113" spans="1:29" ht="16" x14ac:dyDescent="0.2">
      <c r="A113" s="137" t="s">
        <v>1407</v>
      </c>
      <c r="B113" s="22"/>
      <c r="C113" s="19" t="str">
        <f t="shared" si="1"/>
        <v>0552070306</v>
      </c>
      <c r="D113" s="137" t="s">
        <v>1407</v>
      </c>
      <c r="E113" t="s">
        <v>1407</v>
      </c>
      <c r="F113" t="s">
        <v>1405</v>
      </c>
      <c r="G113" t="s">
        <v>1416</v>
      </c>
      <c r="H113" t="s">
        <v>1229</v>
      </c>
      <c r="K113" t="s">
        <v>1409</v>
      </c>
      <c r="L113" t="b">
        <v>0</v>
      </c>
      <c r="M113" t="s">
        <v>220</v>
      </c>
      <c r="N113" t="s">
        <v>291</v>
      </c>
      <c r="O113" t="s">
        <v>281</v>
      </c>
      <c r="P113" t="s">
        <v>208</v>
      </c>
      <c r="Q113" t="s">
        <v>209</v>
      </c>
      <c r="R113" t="s">
        <v>210</v>
      </c>
      <c r="S113" t="b">
        <v>0</v>
      </c>
      <c r="V113" t="b">
        <v>0</v>
      </c>
      <c r="X113" s="31"/>
      <c r="Z113" t="b">
        <v>0</v>
      </c>
      <c r="AA113" t="b">
        <v>0</v>
      </c>
      <c r="AB113" t="s">
        <v>1410</v>
      </c>
      <c r="AC113" t="b">
        <v>1</v>
      </c>
    </row>
    <row r="114" spans="1:29" ht="16" x14ac:dyDescent="0.2">
      <c r="A114" s="137" t="s">
        <v>1411</v>
      </c>
      <c r="B114" s="22"/>
      <c r="C114" s="19" t="str">
        <f t="shared" si="1"/>
        <v>0552070308</v>
      </c>
      <c r="D114" s="137" t="s">
        <v>1411</v>
      </c>
      <c r="E114" t="s">
        <v>1411</v>
      </c>
      <c r="F114" t="s">
        <v>1405</v>
      </c>
      <c r="G114" t="s">
        <v>1421</v>
      </c>
      <c r="H114" t="s">
        <v>1229</v>
      </c>
      <c r="K114" t="s">
        <v>1252</v>
      </c>
      <c r="L114" t="b">
        <v>0</v>
      </c>
      <c r="M114" t="s">
        <v>220</v>
      </c>
      <c r="N114" t="s">
        <v>291</v>
      </c>
      <c r="O114" t="s">
        <v>1413</v>
      </c>
      <c r="P114" t="s">
        <v>208</v>
      </c>
      <c r="Q114" t="s">
        <v>209</v>
      </c>
      <c r="R114" t="s">
        <v>210</v>
      </c>
      <c r="S114" t="b">
        <v>0</v>
      </c>
      <c r="V114" t="b">
        <v>0</v>
      </c>
      <c r="X114" s="31"/>
      <c r="Z114" t="b">
        <v>0</v>
      </c>
      <c r="AA114" t="b">
        <v>0</v>
      </c>
      <c r="AB114" t="s">
        <v>329</v>
      </c>
      <c r="AC114" t="b">
        <v>1</v>
      </c>
    </row>
    <row r="115" spans="1:29" ht="16" x14ac:dyDescent="0.2">
      <c r="A115" s="137" t="s">
        <v>1414</v>
      </c>
      <c r="B115" s="22"/>
      <c r="C115" s="19" t="str">
        <f t="shared" si="1"/>
        <v>0552130101</v>
      </c>
      <c r="D115" s="137" t="s">
        <v>1414</v>
      </c>
      <c r="E115" t="s">
        <v>1414</v>
      </c>
      <c r="F115" t="s">
        <v>1415</v>
      </c>
      <c r="G115" t="s">
        <v>1422</v>
      </c>
      <c r="H115" t="s">
        <v>1229</v>
      </c>
      <c r="K115" t="s">
        <v>1417</v>
      </c>
      <c r="L115" t="b">
        <v>0</v>
      </c>
      <c r="M115" t="s">
        <v>321</v>
      </c>
      <c r="N115" t="s">
        <v>280</v>
      </c>
      <c r="O115" t="s">
        <v>207</v>
      </c>
      <c r="P115" t="s">
        <v>208</v>
      </c>
      <c r="Q115" t="s">
        <v>209</v>
      </c>
      <c r="R115" t="s">
        <v>210</v>
      </c>
      <c r="S115" t="b">
        <v>0</v>
      </c>
      <c r="V115" t="b">
        <v>0</v>
      </c>
      <c r="X115" s="31"/>
      <c r="Z115" t="b">
        <v>0</v>
      </c>
      <c r="AA115" t="b">
        <v>0</v>
      </c>
      <c r="AB115" t="s">
        <v>372</v>
      </c>
      <c r="AC115" t="b">
        <v>1</v>
      </c>
    </row>
    <row r="116" spans="1:29" ht="16" x14ac:dyDescent="0.2">
      <c r="A116" s="137" t="s">
        <v>1418</v>
      </c>
      <c r="B116" s="22"/>
      <c r="C116" s="19" t="str">
        <f t="shared" si="1"/>
        <v>0552150101</v>
      </c>
      <c r="D116" s="137" t="s">
        <v>1418</v>
      </c>
      <c r="E116" t="s">
        <v>1419</v>
      </c>
      <c r="F116" t="s">
        <v>1420</v>
      </c>
      <c r="G116" t="s">
        <v>2177</v>
      </c>
      <c r="H116" t="s">
        <v>1229</v>
      </c>
      <c r="K116" t="s">
        <v>1275</v>
      </c>
      <c r="L116" t="b">
        <v>0</v>
      </c>
      <c r="M116" t="s">
        <v>220</v>
      </c>
      <c r="N116" t="s">
        <v>291</v>
      </c>
      <c r="O116" t="s">
        <v>281</v>
      </c>
      <c r="P116" t="s">
        <v>208</v>
      </c>
      <c r="Q116" t="s">
        <v>209</v>
      </c>
      <c r="R116" t="s">
        <v>210</v>
      </c>
      <c r="S116" t="b">
        <v>0</v>
      </c>
      <c r="V116" t="b">
        <v>0</v>
      </c>
      <c r="X116" s="31"/>
      <c r="Z116" t="b">
        <v>0</v>
      </c>
      <c r="AA116" t="b">
        <v>0</v>
      </c>
      <c r="AC116" t="b">
        <v>1</v>
      </c>
    </row>
    <row r="117" spans="1:29" ht="16" x14ac:dyDescent="0.2">
      <c r="A117" s="137" t="s">
        <v>1423</v>
      </c>
      <c r="B117" s="22"/>
      <c r="C117" s="19" t="str">
        <f t="shared" si="1"/>
        <v>0609070209</v>
      </c>
      <c r="D117" s="137" t="s">
        <v>1423</v>
      </c>
      <c r="E117" t="s">
        <v>1423</v>
      </c>
      <c r="F117" t="s">
        <v>629</v>
      </c>
      <c r="G117" t="s">
        <v>1426</v>
      </c>
      <c r="H117" t="s">
        <v>1229</v>
      </c>
      <c r="K117" t="s">
        <v>1252</v>
      </c>
      <c r="L117" t="b">
        <v>0</v>
      </c>
      <c r="M117" t="s">
        <v>205</v>
      </c>
      <c r="N117" t="s">
        <v>246</v>
      </c>
      <c r="O117" t="s">
        <v>207</v>
      </c>
      <c r="P117" t="s">
        <v>208</v>
      </c>
      <c r="Q117" t="s">
        <v>209</v>
      </c>
      <c r="R117" t="s">
        <v>210</v>
      </c>
      <c r="S117" t="b">
        <v>0</v>
      </c>
      <c r="V117" t="b">
        <v>0</v>
      </c>
      <c r="X117" s="31"/>
      <c r="Z117" t="b">
        <v>0</v>
      </c>
      <c r="AA117" t="b">
        <v>0</v>
      </c>
      <c r="AC117" t="b">
        <v>1</v>
      </c>
    </row>
    <row r="118" spans="1:29" ht="16" x14ac:dyDescent="0.2">
      <c r="A118" s="137" t="s">
        <v>1424</v>
      </c>
      <c r="B118" s="22"/>
      <c r="C118" s="19" t="str">
        <f t="shared" si="1"/>
        <v>0609070210</v>
      </c>
      <c r="D118" s="137" t="s">
        <v>1424</v>
      </c>
      <c r="E118" t="s">
        <v>1424</v>
      </c>
      <c r="F118" t="s">
        <v>629</v>
      </c>
      <c r="G118" t="s">
        <v>1428</v>
      </c>
      <c r="H118" t="s">
        <v>1229</v>
      </c>
      <c r="K118" t="s">
        <v>1252</v>
      </c>
      <c r="L118" t="b">
        <v>0</v>
      </c>
      <c r="M118" t="s">
        <v>205</v>
      </c>
      <c r="N118" t="s">
        <v>246</v>
      </c>
      <c r="O118" t="s">
        <v>207</v>
      </c>
      <c r="P118" t="s">
        <v>208</v>
      </c>
      <c r="Q118" t="s">
        <v>209</v>
      </c>
      <c r="R118" t="s">
        <v>210</v>
      </c>
      <c r="S118" t="b">
        <v>0</v>
      </c>
      <c r="V118" t="b">
        <v>0</v>
      </c>
      <c r="X118" s="31"/>
      <c r="Z118" t="b">
        <v>0</v>
      </c>
      <c r="AA118" t="b">
        <v>0</v>
      </c>
      <c r="AC118" t="b">
        <v>1</v>
      </c>
    </row>
    <row r="119" spans="1:29" ht="16" x14ac:dyDescent="0.2">
      <c r="A119" s="137" t="s">
        <v>1425</v>
      </c>
      <c r="B119" s="22"/>
      <c r="C119" s="19" t="str">
        <f t="shared" si="1"/>
        <v>0609070211</v>
      </c>
      <c r="D119" s="137" t="s">
        <v>1425</v>
      </c>
      <c r="E119" t="s">
        <v>1425</v>
      </c>
      <c r="F119" t="s">
        <v>629</v>
      </c>
      <c r="G119" t="s">
        <v>1433</v>
      </c>
      <c r="H119" t="s">
        <v>1229</v>
      </c>
      <c r="K119" t="s">
        <v>1241</v>
      </c>
      <c r="L119" t="b">
        <v>0</v>
      </c>
      <c r="M119" t="s">
        <v>205</v>
      </c>
      <c r="N119" t="s">
        <v>246</v>
      </c>
      <c r="O119" t="s">
        <v>207</v>
      </c>
      <c r="P119" t="s">
        <v>208</v>
      </c>
      <c r="Q119" t="s">
        <v>209</v>
      </c>
      <c r="R119" t="s">
        <v>210</v>
      </c>
      <c r="S119" t="b">
        <v>0</v>
      </c>
      <c r="V119" t="b">
        <v>0</v>
      </c>
      <c r="X119" s="31"/>
      <c r="Z119" t="b">
        <v>0</v>
      </c>
      <c r="AA119" t="b">
        <v>0</v>
      </c>
      <c r="AC119" t="b">
        <v>1</v>
      </c>
    </row>
    <row r="120" spans="1:29" ht="16" x14ac:dyDescent="0.2">
      <c r="A120" s="137" t="s">
        <v>1427</v>
      </c>
      <c r="B120" s="22"/>
      <c r="C120" s="19" t="str">
        <f t="shared" si="1"/>
        <v>0609070219</v>
      </c>
      <c r="D120" s="137" t="s">
        <v>1427</v>
      </c>
      <c r="E120" t="s">
        <v>1427</v>
      </c>
      <c r="F120" t="s">
        <v>629</v>
      </c>
      <c r="G120" t="s">
        <v>1435</v>
      </c>
      <c r="H120" t="s">
        <v>1229</v>
      </c>
      <c r="K120" t="s">
        <v>1429</v>
      </c>
      <c r="L120" t="b">
        <v>0</v>
      </c>
      <c r="M120" t="s">
        <v>205</v>
      </c>
      <c r="N120" t="s">
        <v>246</v>
      </c>
      <c r="O120" t="s">
        <v>207</v>
      </c>
      <c r="P120" t="s">
        <v>208</v>
      </c>
      <c r="Q120" t="s">
        <v>209</v>
      </c>
      <c r="R120" t="s">
        <v>210</v>
      </c>
      <c r="S120" t="b">
        <v>0</v>
      </c>
      <c r="V120" t="b">
        <v>0</v>
      </c>
      <c r="X120" s="31"/>
      <c r="Z120" t="b">
        <v>0</v>
      </c>
      <c r="AA120" t="b">
        <v>0</v>
      </c>
      <c r="AC120" t="b">
        <v>1</v>
      </c>
    </row>
    <row r="121" spans="1:29" ht="16" x14ac:dyDescent="0.2">
      <c r="A121" s="137" t="s">
        <v>1430</v>
      </c>
      <c r="B121" s="22"/>
      <c r="C121" s="19" t="str">
        <f t="shared" si="1"/>
        <v>0609090200</v>
      </c>
      <c r="D121" s="137" t="s">
        <v>1430</v>
      </c>
      <c r="E121" t="s">
        <v>1431</v>
      </c>
      <c r="F121" t="s">
        <v>1432</v>
      </c>
      <c r="G121" t="s">
        <v>1436</v>
      </c>
      <c r="H121" t="s">
        <v>1229</v>
      </c>
      <c r="K121" t="s">
        <v>1255</v>
      </c>
      <c r="L121" t="b">
        <v>0</v>
      </c>
      <c r="M121" t="s">
        <v>205</v>
      </c>
      <c r="N121" t="s">
        <v>246</v>
      </c>
      <c r="O121" t="s">
        <v>207</v>
      </c>
      <c r="P121" t="s">
        <v>208</v>
      </c>
      <c r="Q121" t="s">
        <v>209</v>
      </c>
      <c r="R121" t="s">
        <v>210</v>
      </c>
      <c r="S121" t="b">
        <v>0</v>
      </c>
      <c r="V121" t="b">
        <v>0</v>
      </c>
      <c r="X121" s="31"/>
      <c r="Z121" t="b">
        <v>0</v>
      </c>
      <c r="AA121" t="b">
        <v>0</v>
      </c>
      <c r="AB121" t="s">
        <v>372</v>
      </c>
      <c r="AC121" t="b">
        <v>1</v>
      </c>
    </row>
    <row r="122" spans="1:29" ht="16" x14ac:dyDescent="0.2">
      <c r="A122" s="137" t="s">
        <v>1434</v>
      </c>
      <c r="B122" s="22"/>
      <c r="C122" s="19" t="str">
        <f t="shared" si="1"/>
        <v>0610010507</v>
      </c>
      <c r="D122" s="137" t="s">
        <v>1434</v>
      </c>
      <c r="E122" t="s">
        <v>1434</v>
      </c>
      <c r="F122" t="s">
        <v>645</v>
      </c>
      <c r="G122" t="s">
        <v>1437</v>
      </c>
      <c r="H122" t="s">
        <v>1229</v>
      </c>
      <c r="K122" t="s">
        <v>1241</v>
      </c>
      <c r="L122" t="b">
        <v>0</v>
      </c>
      <c r="M122" t="s">
        <v>205</v>
      </c>
      <c r="N122" t="s">
        <v>246</v>
      </c>
      <c r="O122" t="s">
        <v>207</v>
      </c>
      <c r="P122" t="s">
        <v>116</v>
      </c>
      <c r="Q122" t="s">
        <v>209</v>
      </c>
      <c r="R122" t="s">
        <v>210</v>
      </c>
      <c r="S122" t="b">
        <v>0</v>
      </c>
      <c r="V122" t="b">
        <v>0</v>
      </c>
      <c r="X122" s="31"/>
      <c r="Z122" t="b">
        <v>0</v>
      </c>
      <c r="AA122" t="b">
        <v>0</v>
      </c>
      <c r="AC122" t="b">
        <v>1</v>
      </c>
    </row>
    <row r="123" spans="1:29" ht="16" x14ac:dyDescent="0.2">
      <c r="A123" s="137" t="s">
        <v>2157</v>
      </c>
      <c r="B123" s="22"/>
      <c r="C123" s="19" t="str">
        <f t="shared" si="1"/>
        <v>0610010525</v>
      </c>
      <c r="D123" s="137" t="s">
        <v>2157</v>
      </c>
      <c r="E123" t="s">
        <v>2163</v>
      </c>
      <c r="F123" t="s">
        <v>645</v>
      </c>
      <c r="G123" t="s">
        <v>452</v>
      </c>
      <c r="H123" t="s">
        <v>202</v>
      </c>
      <c r="I123" t="s">
        <v>2165</v>
      </c>
      <c r="J123" t="s">
        <v>290</v>
      </c>
      <c r="L123" t="b">
        <v>0</v>
      </c>
      <c r="M123" t="s">
        <v>205</v>
      </c>
      <c r="N123" t="s">
        <v>246</v>
      </c>
      <c r="O123" t="s">
        <v>207</v>
      </c>
      <c r="P123" t="s">
        <v>116</v>
      </c>
      <c r="Q123" t="s">
        <v>209</v>
      </c>
      <c r="R123" t="s">
        <v>210</v>
      </c>
      <c r="S123" t="b">
        <v>0</v>
      </c>
      <c r="V123" t="b">
        <v>0</v>
      </c>
      <c r="X123" s="31"/>
      <c r="Y123" t="s">
        <v>644</v>
      </c>
      <c r="Z123" t="b">
        <v>0</v>
      </c>
      <c r="AA123" t="b">
        <v>1</v>
      </c>
      <c r="AB123" t="s">
        <v>2172</v>
      </c>
      <c r="AC123" t="b">
        <v>1</v>
      </c>
    </row>
    <row r="124" spans="1:29" ht="16" x14ac:dyDescent="0.2">
      <c r="A124" s="137" t="s">
        <v>1123</v>
      </c>
      <c r="B124" s="22"/>
      <c r="C124" s="19" t="str">
        <f t="shared" si="1"/>
        <v>0610020100</v>
      </c>
      <c r="D124" s="137" t="s">
        <v>1123</v>
      </c>
      <c r="E124" t="s">
        <v>1124</v>
      </c>
      <c r="F124" t="s">
        <v>242</v>
      </c>
      <c r="G124" t="s">
        <v>457</v>
      </c>
      <c r="H124" t="s">
        <v>202</v>
      </c>
      <c r="I124" t="s">
        <v>458</v>
      </c>
      <c r="J124" t="s">
        <v>459</v>
      </c>
      <c r="L124" t="b">
        <v>0</v>
      </c>
      <c r="M124" t="s">
        <v>205</v>
      </c>
      <c r="N124" t="s">
        <v>246</v>
      </c>
      <c r="O124" t="s">
        <v>207</v>
      </c>
      <c r="P124" t="s">
        <v>116</v>
      </c>
      <c r="Q124" t="s">
        <v>209</v>
      </c>
      <c r="R124" t="s">
        <v>210</v>
      </c>
      <c r="S124" t="b">
        <v>0</v>
      </c>
      <c r="V124" t="b">
        <v>0</v>
      </c>
      <c r="X124" s="31"/>
      <c r="Z124" t="b">
        <v>0</v>
      </c>
      <c r="AA124" t="b">
        <v>0</v>
      </c>
      <c r="AB124" t="s">
        <v>249</v>
      </c>
      <c r="AC124" t="b">
        <v>1</v>
      </c>
    </row>
    <row r="125" spans="1:29" ht="16" x14ac:dyDescent="0.2">
      <c r="A125" s="137" t="s">
        <v>1438</v>
      </c>
      <c r="B125" s="22"/>
      <c r="C125" s="19" t="str">
        <f t="shared" si="1"/>
        <v>0610020200</v>
      </c>
      <c r="D125" s="137" t="s">
        <v>1438</v>
      </c>
      <c r="E125" t="s">
        <v>1439</v>
      </c>
      <c r="F125" t="s">
        <v>1149</v>
      </c>
      <c r="G125" t="s">
        <v>1443</v>
      </c>
      <c r="H125" t="s">
        <v>1229</v>
      </c>
      <c r="K125" t="s">
        <v>1252</v>
      </c>
      <c r="L125" t="b">
        <v>0</v>
      </c>
      <c r="M125" t="s">
        <v>205</v>
      </c>
      <c r="N125" t="s">
        <v>246</v>
      </c>
      <c r="O125" t="s">
        <v>207</v>
      </c>
      <c r="P125" t="s">
        <v>116</v>
      </c>
      <c r="Q125" t="s">
        <v>209</v>
      </c>
      <c r="R125" t="s">
        <v>210</v>
      </c>
      <c r="S125" t="b">
        <v>0</v>
      </c>
      <c r="V125" t="b">
        <v>0</v>
      </c>
      <c r="X125" s="31"/>
      <c r="Z125" t="b">
        <v>0</v>
      </c>
      <c r="AA125" t="b">
        <v>0</v>
      </c>
      <c r="AC125" t="b">
        <v>1</v>
      </c>
    </row>
    <row r="126" spans="1:29" ht="16" x14ac:dyDescent="0.2">
      <c r="A126" s="137" t="s">
        <v>1440</v>
      </c>
      <c r="B126" s="22"/>
      <c r="C126" s="19" t="str">
        <f t="shared" si="1"/>
        <v>0610020205</v>
      </c>
      <c r="D126" s="137" t="s">
        <v>1440</v>
      </c>
      <c r="E126" t="s">
        <v>1441</v>
      </c>
      <c r="F126" t="s">
        <v>1149</v>
      </c>
      <c r="G126" t="s">
        <v>1444</v>
      </c>
      <c r="H126" t="s">
        <v>1229</v>
      </c>
      <c r="K126" t="s">
        <v>1252</v>
      </c>
      <c r="L126" t="b">
        <v>0</v>
      </c>
      <c r="M126" t="s">
        <v>205</v>
      </c>
      <c r="N126" t="s">
        <v>246</v>
      </c>
      <c r="O126" t="s">
        <v>207</v>
      </c>
      <c r="P126" t="s">
        <v>116</v>
      </c>
      <c r="Q126" t="s">
        <v>209</v>
      </c>
      <c r="R126" t="s">
        <v>210</v>
      </c>
      <c r="S126" t="b">
        <v>0</v>
      </c>
      <c r="V126" t="b">
        <v>0</v>
      </c>
      <c r="X126" s="31"/>
      <c r="Z126" t="b">
        <v>0</v>
      </c>
      <c r="AA126" t="b">
        <v>0</v>
      </c>
      <c r="AC126" t="b">
        <v>1</v>
      </c>
    </row>
    <row r="127" spans="1:29" ht="16" x14ac:dyDescent="0.2">
      <c r="A127" s="137" t="s">
        <v>1442</v>
      </c>
      <c r="B127" s="22"/>
      <c r="C127" s="19" t="str">
        <f t="shared" si="1"/>
        <v>0610020216</v>
      </c>
      <c r="D127" s="137" t="s">
        <v>1442</v>
      </c>
      <c r="E127" t="s">
        <v>1442</v>
      </c>
      <c r="F127" t="s">
        <v>1149</v>
      </c>
      <c r="G127" t="s">
        <v>1448</v>
      </c>
      <c r="H127" t="s">
        <v>1229</v>
      </c>
      <c r="K127" t="s">
        <v>1245</v>
      </c>
      <c r="L127" t="b">
        <v>0</v>
      </c>
      <c r="M127" t="s">
        <v>205</v>
      </c>
      <c r="N127" t="s">
        <v>246</v>
      </c>
      <c r="O127" t="s">
        <v>207</v>
      </c>
      <c r="P127" t="s">
        <v>116</v>
      </c>
      <c r="Q127" t="s">
        <v>209</v>
      </c>
      <c r="R127" t="s">
        <v>210</v>
      </c>
      <c r="S127" t="b">
        <v>0</v>
      </c>
      <c r="V127" t="b">
        <v>0</v>
      </c>
      <c r="X127" s="31"/>
      <c r="Z127" t="b">
        <v>0</v>
      </c>
      <c r="AA127" t="b">
        <v>0</v>
      </c>
      <c r="AC127" t="b">
        <v>1</v>
      </c>
    </row>
    <row r="128" spans="1:29" ht="16" x14ac:dyDescent="0.2">
      <c r="A128" s="137" t="s">
        <v>1148</v>
      </c>
      <c r="B128" s="22"/>
      <c r="C128" s="19" t="str">
        <f t="shared" si="1"/>
        <v>0610020218</v>
      </c>
      <c r="D128" s="137" t="s">
        <v>1148</v>
      </c>
      <c r="E128" t="s">
        <v>1148</v>
      </c>
      <c r="F128" t="s">
        <v>1149</v>
      </c>
      <c r="G128" t="s">
        <v>462</v>
      </c>
      <c r="H128" t="s">
        <v>202</v>
      </c>
      <c r="I128" t="s">
        <v>463</v>
      </c>
      <c r="J128" t="s">
        <v>384</v>
      </c>
      <c r="L128" t="b">
        <v>0</v>
      </c>
      <c r="M128" t="s">
        <v>205</v>
      </c>
      <c r="N128" t="s">
        <v>246</v>
      </c>
      <c r="O128" t="s">
        <v>207</v>
      </c>
      <c r="P128" t="s">
        <v>116</v>
      </c>
      <c r="Q128" t="s">
        <v>209</v>
      </c>
      <c r="R128" t="s">
        <v>210</v>
      </c>
      <c r="S128" t="b">
        <v>0</v>
      </c>
      <c r="V128" t="b">
        <v>0</v>
      </c>
      <c r="X128" s="31"/>
      <c r="Y128" t="s">
        <v>467</v>
      </c>
      <c r="Z128" t="b">
        <v>0</v>
      </c>
      <c r="AA128" t="b">
        <v>0</v>
      </c>
      <c r="AB128" t="s">
        <v>226</v>
      </c>
      <c r="AC128" t="b">
        <v>1</v>
      </c>
    </row>
    <row r="129" spans="1:29" ht="16" x14ac:dyDescent="0.2">
      <c r="A129" s="137" t="s">
        <v>1445</v>
      </c>
      <c r="B129" s="22"/>
      <c r="C129" s="19" t="str">
        <f t="shared" si="1"/>
        <v>0610020301</v>
      </c>
      <c r="D129" s="137" t="s">
        <v>1445</v>
      </c>
      <c r="E129" t="s">
        <v>1446</v>
      </c>
      <c r="F129" t="s">
        <v>1447</v>
      </c>
      <c r="G129" t="s">
        <v>1453</v>
      </c>
      <c r="H129" t="s">
        <v>1229</v>
      </c>
      <c r="K129" t="s">
        <v>1245</v>
      </c>
      <c r="L129" t="b">
        <v>0</v>
      </c>
      <c r="M129" t="s">
        <v>205</v>
      </c>
      <c r="N129" t="s">
        <v>246</v>
      </c>
      <c r="O129" t="s">
        <v>207</v>
      </c>
      <c r="P129" t="s">
        <v>116</v>
      </c>
      <c r="Q129" t="s">
        <v>209</v>
      </c>
      <c r="R129" t="s">
        <v>210</v>
      </c>
      <c r="S129" t="b">
        <v>0</v>
      </c>
      <c r="V129" t="b">
        <v>0</v>
      </c>
      <c r="X129" s="31"/>
      <c r="Z129" t="b">
        <v>0</v>
      </c>
      <c r="AA129" t="b">
        <v>0</v>
      </c>
      <c r="AB129" t="s">
        <v>443</v>
      </c>
      <c r="AC129" t="b">
        <v>1</v>
      </c>
    </row>
    <row r="130" spans="1:29" ht="16" x14ac:dyDescent="0.2">
      <c r="A130" s="137" t="s">
        <v>1449</v>
      </c>
      <c r="B130" s="22"/>
      <c r="C130" s="19" t="str">
        <f t="shared" si="1"/>
        <v>0610020303</v>
      </c>
      <c r="D130" s="137" t="s">
        <v>1449</v>
      </c>
      <c r="E130" t="s">
        <v>1450</v>
      </c>
      <c r="F130" t="s">
        <v>1447</v>
      </c>
      <c r="G130" t="s">
        <v>1454</v>
      </c>
      <c r="H130" t="s">
        <v>1229</v>
      </c>
      <c r="K130" t="s">
        <v>1241</v>
      </c>
      <c r="L130" t="b">
        <v>0</v>
      </c>
      <c r="M130" t="s">
        <v>205</v>
      </c>
      <c r="N130" t="s">
        <v>246</v>
      </c>
      <c r="O130" t="s">
        <v>207</v>
      </c>
      <c r="P130" t="s">
        <v>116</v>
      </c>
      <c r="Q130" t="s">
        <v>209</v>
      </c>
      <c r="R130" t="s">
        <v>210</v>
      </c>
      <c r="S130" t="b">
        <v>0</v>
      </c>
      <c r="V130" t="b">
        <v>0</v>
      </c>
      <c r="X130" s="31"/>
      <c r="Z130" t="b">
        <v>0</v>
      </c>
      <c r="AA130" t="b">
        <v>0</v>
      </c>
      <c r="AC130" t="b">
        <v>1</v>
      </c>
    </row>
    <row r="131" spans="1:29" ht="16" x14ac:dyDescent="0.2">
      <c r="A131" s="137" t="s">
        <v>1451</v>
      </c>
      <c r="B131" s="22"/>
      <c r="C131" s="19" t="str">
        <f t="shared" si="1"/>
        <v>0610020304</v>
      </c>
      <c r="D131" s="137" t="s">
        <v>1451</v>
      </c>
      <c r="E131" t="s">
        <v>1452</v>
      </c>
      <c r="F131" t="s">
        <v>1447</v>
      </c>
      <c r="G131" t="s">
        <v>1455</v>
      </c>
      <c r="H131" t="s">
        <v>1229</v>
      </c>
      <c r="K131" t="s">
        <v>1252</v>
      </c>
      <c r="L131" t="b">
        <v>0</v>
      </c>
      <c r="M131" t="s">
        <v>205</v>
      </c>
      <c r="N131" t="s">
        <v>246</v>
      </c>
      <c r="O131" t="s">
        <v>207</v>
      </c>
      <c r="P131" t="s">
        <v>116</v>
      </c>
      <c r="Q131" t="s">
        <v>209</v>
      </c>
      <c r="R131" t="s">
        <v>210</v>
      </c>
      <c r="S131" t="b">
        <v>0</v>
      </c>
      <c r="V131" t="b">
        <v>0</v>
      </c>
      <c r="X131" s="31"/>
      <c r="Z131" t="b">
        <v>0</v>
      </c>
      <c r="AA131" t="b">
        <v>0</v>
      </c>
      <c r="AC131" t="b">
        <v>1</v>
      </c>
    </row>
    <row r="132" spans="1:29" ht="16" x14ac:dyDescent="0.2">
      <c r="A132" s="137" t="s">
        <v>282</v>
      </c>
      <c r="B132" s="22"/>
      <c r="C132" s="19" t="str">
        <f t="shared" ref="C132:C195" si="2">CONCATENATE(B132,A132)</f>
        <v>0610030400</v>
      </c>
      <c r="D132" s="137" t="s">
        <v>282</v>
      </c>
      <c r="E132" t="s">
        <v>282</v>
      </c>
      <c r="F132" t="s">
        <v>283</v>
      </c>
      <c r="G132" t="s">
        <v>471</v>
      </c>
      <c r="H132" t="s">
        <v>202</v>
      </c>
      <c r="I132" t="s">
        <v>472</v>
      </c>
      <c r="J132" t="s">
        <v>278</v>
      </c>
      <c r="L132" t="b">
        <v>0</v>
      </c>
      <c r="M132" t="s">
        <v>205</v>
      </c>
      <c r="N132" t="s">
        <v>246</v>
      </c>
      <c r="O132" t="s">
        <v>207</v>
      </c>
      <c r="P132" t="s">
        <v>208</v>
      </c>
      <c r="Q132" t="s">
        <v>209</v>
      </c>
      <c r="R132" t="s">
        <v>210</v>
      </c>
      <c r="S132" t="b">
        <v>0</v>
      </c>
      <c r="V132" t="b">
        <v>0</v>
      </c>
      <c r="X132" s="31"/>
      <c r="Z132" t="b">
        <v>0</v>
      </c>
      <c r="AA132" t="b">
        <v>0</v>
      </c>
      <c r="AB132" t="s">
        <v>286</v>
      </c>
      <c r="AC132" t="b">
        <v>1</v>
      </c>
    </row>
    <row r="133" spans="1:29" ht="16" x14ac:dyDescent="0.2">
      <c r="A133" s="137" t="s">
        <v>639</v>
      </c>
      <c r="B133" s="22"/>
      <c r="C133" s="19" t="str">
        <f t="shared" si="2"/>
        <v>0610030501</v>
      </c>
      <c r="D133" s="137" t="s">
        <v>639</v>
      </c>
      <c r="E133" t="s">
        <v>639</v>
      </c>
      <c r="F133" t="s">
        <v>640</v>
      </c>
      <c r="G133" t="s">
        <v>476</v>
      </c>
      <c r="H133" t="s">
        <v>202</v>
      </c>
      <c r="I133" t="s">
        <v>477</v>
      </c>
      <c r="J133" t="s">
        <v>643</v>
      </c>
      <c r="L133" t="b">
        <v>0</v>
      </c>
      <c r="M133" t="s">
        <v>205</v>
      </c>
      <c r="N133" t="s">
        <v>246</v>
      </c>
      <c r="O133" t="s">
        <v>207</v>
      </c>
      <c r="P133" t="s">
        <v>116</v>
      </c>
      <c r="Q133" t="s">
        <v>209</v>
      </c>
      <c r="R133" t="s">
        <v>210</v>
      </c>
      <c r="S133" t="b">
        <v>0</v>
      </c>
      <c r="V133" t="b">
        <v>0</v>
      </c>
      <c r="X133" s="31"/>
      <c r="Z133" t="b">
        <v>0</v>
      </c>
      <c r="AA133" t="b">
        <v>0</v>
      </c>
      <c r="AC133" t="b">
        <v>1</v>
      </c>
    </row>
    <row r="134" spans="1:29" ht="16" x14ac:dyDescent="0.2">
      <c r="A134" s="137" t="s">
        <v>1456</v>
      </c>
      <c r="B134" s="22"/>
      <c r="C134" s="19" t="str">
        <f t="shared" si="2"/>
        <v>0611050101</v>
      </c>
      <c r="D134" s="137" t="s">
        <v>1456</v>
      </c>
      <c r="E134" t="s">
        <v>1456</v>
      </c>
      <c r="F134" t="s">
        <v>1457</v>
      </c>
      <c r="G134" t="s">
        <v>1461</v>
      </c>
      <c r="H134" t="s">
        <v>1229</v>
      </c>
      <c r="K134" t="s">
        <v>1299</v>
      </c>
      <c r="L134" t="b">
        <v>0</v>
      </c>
      <c r="M134" t="s">
        <v>321</v>
      </c>
      <c r="N134" t="s">
        <v>280</v>
      </c>
      <c r="O134" t="s">
        <v>281</v>
      </c>
      <c r="P134" t="s">
        <v>116</v>
      </c>
      <c r="Q134" t="s">
        <v>209</v>
      </c>
      <c r="R134" t="s">
        <v>210</v>
      </c>
      <c r="S134" t="b">
        <v>0</v>
      </c>
      <c r="V134" t="b">
        <v>0</v>
      </c>
      <c r="X134" s="31"/>
      <c r="Z134" t="b">
        <v>0</v>
      </c>
      <c r="AA134" t="b">
        <v>0</v>
      </c>
      <c r="AB134" t="s">
        <v>372</v>
      </c>
      <c r="AC134" t="b">
        <v>1</v>
      </c>
    </row>
    <row r="135" spans="1:29" ht="16" x14ac:dyDescent="0.2">
      <c r="A135" s="137" t="s">
        <v>1458</v>
      </c>
      <c r="B135" s="22"/>
      <c r="C135" s="19" t="str">
        <f t="shared" si="2"/>
        <v>0611080302</v>
      </c>
      <c r="D135" s="137" t="s">
        <v>1458</v>
      </c>
      <c r="E135" t="s">
        <v>1458</v>
      </c>
      <c r="F135" t="s">
        <v>1459</v>
      </c>
      <c r="G135" t="s">
        <v>1463</v>
      </c>
      <c r="H135" t="s">
        <v>1229</v>
      </c>
      <c r="K135" t="s">
        <v>1241</v>
      </c>
      <c r="L135" t="b">
        <v>0</v>
      </c>
      <c r="M135" t="s">
        <v>205</v>
      </c>
      <c r="N135" t="s">
        <v>246</v>
      </c>
      <c r="O135" t="s">
        <v>207</v>
      </c>
      <c r="P135" t="s">
        <v>208</v>
      </c>
      <c r="Q135" t="s">
        <v>209</v>
      </c>
      <c r="R135" t="s">
        <v>210</v>
      </c>
      <c r="S135" t="b">
        <v>0</v>
      </c>
      <c r="V135" t="b">
        <v>0</v>
      </c>
      <c r="X135" s="31"/>
      <c r="Z135" t="b">
        <v>0</v>
      </c>
      <c r="AA135" t="b">
        <v>0</v>
      </c>
      <c r="AB135" t="s">
        <v>1410</v>
      </c>
      <c r="AC135" t="b">
        <v>1</v>
      </c>
    </row>
    <row r="136" spans="1:29" ht="16" x14ac:dyDescent="0.2">
      <c r="A136" s="137" t="s">
        <v>1460</v>
      </c>
      <c r="B136" s="22"/>
      <c r="C136" s="19" t="str">
        <f t="shared" si="2"/>
        <v>0611080303</v>
      </c>
      <c r="D136" s="137" t="s">
        <v>1460</v>
      </c>
      <c r="E136" t="s">
        <v>1460</v>
      </c>
      <c r="F136" t="s">
        <v>1459</v>
      </c>
      <c r="G136" t="s">
        <v>1466</v>
      </c>
      <c r="H136" t="s">
        <v>1229</v>
      </c>
      <c r="K136" t="s">
        <v>1245</v>
      </c>
      <c r="L136" t="b">
        <v>0</v>
      </c>
      <c r="M136" t="s">
        <v>205</v>
      </c>
      <c r="N136" t="s">
        <v>246</v>
      </c>
      <c r="O136" t="s">
        <v>207</v>
      </c>
      <c r="P136" t="s">
        <v>208</v>
      </c>
      <c r="Q136" t="s">
        <v>209</v>
      </c>
      <c r="R136" t="s">
        <v>210</v>
      </c>
      <c r="S136" t="b">
        <v>0</v>
      </c>
      <c r="V136" t="b">
        <v>0</v>
      </c>
      <c r="X136" s="31"/>
      <c r="Z136" t="b">
        <v>0</v>
      </c>
      <c r="AA136" t="b">
        <v>0</v>
      </c>
      <c r="AB136" t="s">
        <v>1410</v>
      </c>
      <c r="AC136" t="b">
        <v>1</v>
      </c>
    </row>
    <row r="137" spans="1:29" ht="16" x14ac:dyDescent="0.2">
      <c r="A137" s="137" t="s">
        <v>1462</v>
      </c>
      <c r="B137" s="22"/>
      <c r="C137" s="19" t="str">
        <f t="shared" si="2"/>
        <v>0611080304</v>
      </c>
      <c r="D137" s="137" t="s">
        <v>1462</v>
      </c>
      <c r="E137" t="s">
        <v>1462</v>
      </c>
      <c r="F137" t="s">
        <v>1459</v>
      </c>
      <c r="G137" t="s">
        <v>1469</v>
      </c>
      <c r="H137" t="s">
        <v>1229</v>
      </c>
      <c r="K137" t="s">
        <v>1245</v>
      </c>
      <c r="L137" t="b">
        <v>0</v>
      </c>
      <c r="M137" t="s">
        <v>205</v>
      </c>
      <c r="N137" t="s">
        <v>246</v>
      </c>
      <c r="O137" t="s">
        <v>207</v>
      </c>
      <c r="P137" t="s">
        <v>208</v>
      </c>
      <c r="Q137" t="s">
        <v>209</v>
      </c>
      <c r="R137" t="s">
        <v>210</v>
      </c>
      <c r="S137" t="b">
        <v>0</v>
      </c>
      <c r="V137" t="b">
        <v>0</v>
      </c>
      <c r="X137" s="31"/>
      <c r="Z137" t="b">
        <v>0</v>
      </c>
      <c r="AA137" t="b">
        <v>0</v>
      </c>
      <c r="AC137" t="b">
        <v>1</v>
      </c>
    </row>
    <row r="138" spans="1:29" ht="16" x14ac:dyDescent="0.2">
      <c r="A138" s="137" t="s">
        <v>1464</v>
      </c>
      <c r="B138" s="22"/>
      <c r="C138" s="19" t="str">
        <f t="shared" si="2"/>
        <v>0611080305</v>
      </c>
      <c r="D138" s="137" t="s">
        <v>1464</v>
      </c>
      <c r="E138" t="s">
        <v>1465</v>
      </c>
      <c r="F138" t="s">
        <v>1459</v>
      </c>
      <c r="G138" t="s">
        <v>1471</v>
      </c>
      <c r="H138" t="s">
        <v>1229</v>
      </c>
      <c r="K138" t="s">
        <v>1241</v>
      </c>
      <c r="L138" t="b">
        <v>0</v>
      </c>
      <c r="M138" t="s">
        <v>205</v>
      </c>
      <c r="N138" t="s">
        <v>246</v>
      </c>
      <c r="O138" t="s">
        <v>207</v>
      </c>
      <c r="P138" t="s">
        <v>208</v>
      </c>
      <c r="Q138" t="s">
        <v>209</v>
      </c>
      <c r="R138" t="s">
        <v>210</v>
      </c>
      <c r="S138" t="b">
        <v>0</v>
      </c>
      <c r="V138" t="b">
        <v>0</v>
      </c>
      <c r="X138" s="31"/>
      <c r="Z138" t="b">
        <v>0</v>
      </c>
      <c r="AA138" t="b">
        <v>0</v>
      </c>
      <c r="AC138" t="b">
        <v>1</v>
      </c>
    </row>
    <row r="139" spans="1:29" ht="16" x14ac:dyDescent="0.2">
      <c r="A139" s="137" t="s">
        <v>1467</v>
      </c>
      <c r="B139" s="22"/>
      <c r="C139" s="19" t="str">
        <f t="shared" si="2"/>
        <v>0611100206</v>
      </c>
      <c r="D139" s="137" t="s">
        <v>1467</v>
      </c>
      <c r="E139" t="s">
        <v>1467</v>
      </c>
      <c r="F139" t="s">
        <v>1468</v>
      </c>
      <c r="G139" t="s">
        <v>1474</v>
      </c>
      <c r="H139" t="s">
        <v>1229</v>
      </c>
      <c r="K139" t="s">
        <v>1255</v>
      </c>
      <c r="L139" t="b">
        <v>0</v>
      </c>
      <c r="M139" t="s">
        <v>205</v>
      </c>
      <c r="N139" t="s">
        <v>246</v>
      </c>
      <c r="O139" t="s">
        <v>207</v>
      </c>
      <c r="P139" t="s">
        <v>116</v>
      </c>
      <c r="Q139" t="s">
        <v>209</v>
      </c>
      <c r="R139" t="s">
        <v>210</v>
      </c>
      <c r="S139" t="b">
        <v>0</v>
      </c>
      <c r="V139" t="b">
        <v>0</v>
      </c>
      <c r="X139" s="31"/>
      <c r="Z139" t="b">
        <v>0</v>
      </c>
      <c r="AA139" t="b">
        <v>0</v>
      </c>
      <c r="AC139" t="b">
        <v>1</v>
      </c>
    </row>
    <row r="140" spans="1:29" ht="16" x14ac:dyDescent="0.2">
      <c r="A140" s="137" t="s">
        <v>1470</v>
      </c>
      <c r="B140" s="22"/>
      <c r="C140" s="19" t="str">
        <f t="shared" si="2"/>
        <v>0611100207</v>
      </c>
      <c r="D140" s="137" t="s">
        <v>1470</v>
      </c>
      <c r="E140" t="s">
        <v>1470</v>
      </c>
      <c r="F140" t="s">
        <v>1468</v>
      </c>
      <c r="G140" t="s">
        <v>1476</v>
      </c>
      <c r="H140" t="s">
        <v>1229</v>
      </c>
      <c r="K140" t="s">
        <v>1255</v>
      </c>
      <c r="L140" t="b">
        <v>0</v>
      </c>
      <c r="M140" t="s">
        <v>205</v>
      </c>
      <c r="N140" t="s">
        <v>246</v>
      </c>
      <c r="O140" t="s">
        <v>207</v>
      </c>
      <c r="P140" t="s">
        <v>116</v>
      </c>
      <c r="Q140" t="s">
        <v>209</v>
      </c>
      <c r="R140" t="s">
        <v>210</v>
      </c>
      <c r="S140" t="b">
        <v>0</v>
      </c>
      <c r="V140" t="b">
        <v>0</v>
      </c>
      <c r="X140" s="31"/>
      <c r="Z140" t="b">
        <v>0</v>
      </c>
      <c r="AA140" t="b">
        <v>0</v>
      </c>
      <c r="AC140" t="b">
        <v>1</v>
      </c>
    </row>
    <row r="141" spans="1:29" ht="16" x14ac:dyDescent="0.2">
      <c r="A141" s="137" t="s">
        <v>1472</v>
      </c>
      <c r="B141" s="22"/>
      <c r="C141" s="19" t="str">
        <f t="shared" si="2"/>
        <v>0615000007</v>
      </c>
      <c r="D141" s="137" t="s">
        <v>1472</v>
      </c>
      <c r="E141" t="s">
        <v>1472</v>
      </c>
      <c r="F141" t="s">
        <v>1473</v>
      </c>
      <c r="G141" t="s">
        <v>1478</v>
      </c>
      <c r="H141" t="s">
        <v>1229</v>
      </c>
      <c r="K141" t="s">
        <v>1255</v>
      </c>
      <c r="L141" t="b">
        <v>0</v>
      </c>
      <c r="M141" t="s">
        <v>206</v>
      </c>
      <c r="N141" t="s">
        <v>206</v>
      </c>
      <c r="O141" t="s">
        <v>207</v>
      </c>
      <c r="P141" t="s">
        <v>116</v>
      </c>
      <c r="Q141" t="s">
        <v>209</v>
      </c>
      <c r="R141" t="s">
        <v>210</v>
      </c>
      <c r="S141" t="b">
        <v>0</v>
      </c>
      <c r="V141" t="b">
        <v>0</v>
      </c>
      <c r="X141" s="31"/>
      <c r="Z141" t="b">
        <v>0</v>
      </c>
      <c r="AA141" t="b">
        <v>0</v>
      </c>
      <c r="AC141" t="b">
        <v>1</v>
      </c>
    </row>
    <row r="142" spans="1:29" ht="16" x14ac:dyDescent="0.2">
      <c r="A142" s="137" t="s">
        <v>1475</v>
      </c>
      <c r="B142" s="22"/>
      <c r="C142" s="19" t="str">
        <f t="shared" si="2"/>
        <v>0615000013</v>
      </c>
      <c r="D142" s="137" t="s">
        <v>1475</v>
      </c>
      <c r="E142" t="s">
        <v>1475</v>
      </c>
      <c r="F142" t="s">
        <v>1473</v>
      </c>
      <c r="G142" t="s">
        <v>1479</v>
      </c>
      <c r="H142" t="s">
        <v>1229</v>
      </c>
      <c r="K142" t="s">
        <v>755</v>
      </c>
      <c r="L142" t="b">
        <v>0</v>
      </c>
      <c r="M142" t="s">
        <v>206</v>
      </c>
      <c r="N142" t="s">
        <v>206</v>
      </c>
      <c r="O142" t="s">
        <v>207</v>
      </c>
      <c r="P142" t="s">
        <v>116</v>
      </c>
      <c r="Q142" t="s">
        <v>209</v>
      </c>
      <c r="R142" t="s">
        <v>210</v>
      </c>
      <c r="S142" t="b">
        <v>0</v>
      </c>
      <c r="V142" t="b">
        <v>0</v>
      </c>
      <c r="X142" s="31"/>
      <c r="Z142" t="b">
        <v>0</v>
      </c>
      <c r="AA142" t="b">
        <v>0</v>
      </c>
      <c r="AB142" t="s">
        <v>249</v>
      </c>
      <c r="AC142" t="b">
        <v>1</v>
      </c>
    </row>
    <row r="143" spans="1:29" ht="16" x14ac:dyDescent="0.2">
      <c r="A143" s="137" t="s">
        <v>1477</v>
      </c>
      <c r="B143" s="22"/>
      <c r="C143" s="19" t="str">
        <f t="shared" si="2"/>
        <v>0615000015</v>
      </c>
      <c r="D143" s="137" t="s">
        <v>1477</v>
      </c>
      <c r="E143" t="s">
        <v>1477</v>
      </c>
      <c r="F143" t="s">
        <v>1473</v>
      </c>
      <c r="G143" t="s">
        <v>1481</v>
      </c>
      <c r="H143" t="s">
        <v>1229</v>
      </c>
      <c r="K143" t="s">
        <v>1252</v>
      </c>
      <c r="L143" t="b">
        <v>0</v>
      </c>
      <c r="M143" t="s">
        <v>206</v>
      </c>
      <c r="N143" t="s">
        <v>206</v>
      </c>
      <c r="O143" t="s">
        <v>207</v>
      </c>
      <c r="P143" t="s">
        <v>116</v>
      </c>
      <c r="Q143" t="s">
        <v>209</v>
      </c>
      <c r="R143" t="s">
        <v>210</v>
      </c>
      <c r="S143" t="b">
        <v>0</v>
      </c>
      <c r="V143" t="b">
        <v>0</v>
      </c>
      <c r="X143" s="31"/>
      <c r="Z143" t="b">
        <v>0</v>
      </c>
      <c r="AA143" t="b">
        <v>0</v>
      </c>
      <c r="AB143" t="s">
        <v>473</v>
      </c>
      <c r="AC143" t="b">
        <v>1</v>
      </c>
    </row>
    <row r="144" spans="1:29" ht="16" x14ac:dyDescent="0.2">
      <c r="A144" s="137" t="s">
        <v>711</v>
      </c>
      <c r="B144" s="22"/>
      <c r="C144" s="19" t="str">
        <f t="shared" si="2"/>
        <v>0615030300</v>
      </c>
      <c r="D144" s="137" t="s">
        <v>711</v>
      </c>
      <c r="E144" t="s">
        <v>711</v>
      </c>
      <c r="F144" t="s">
        <v>707</v>
      </c>
      <c r="G144" t="s">
        <v>480</v>
      </c>
      <c r="H144" t="s">
        <v>202</v>
      </c>
      <c r="I144" t="s">
        <v>481</v>
      </c>
      <c r="J144" t="s">
        <v>349</v>
      </c>
      <c r="L144" t="b">
        <v>0</v>
      </c>
      <c r="M144" t="s">
        <v>206</v>
      </c>
      <c r="N144" t="s">
        <v>206</v>
      </c>
      <c r="O144" t="s">
        <v>207</v>
      </c>
      <c r="P144" t="s">
        <v>116</v>
      </c>
      <c r="Q144" t="s">
        <v>209</v>
      </c>
      <c r="R144" t="s">
        <v>210</v>
      </c>
      <c r="S144" t="b">
        <v>0</v>
      </c>
      <c r="V144" t="b">
        <v>0</v>
      </c>
      <c r="X144" s="31"/>
      <c r="Z144" t="b">
        <v>0</v>
      </c>
      <c r="AA144" t="b">
        <v>0</v>
      </c>
      <c r="AC144" t="b">
        <v>1</v>
      </c>
    </row>
    <row r="145" spans="1:29" ht="16" x14ac:dyDescent="0.2">
      <c r="A145" s="137" t="s">
        <v>1480</v>
      </c>
      <c r="B145" s="22"/>
      <c r="C145" s="19" t="str">
        <f t="shared" si="2"/>
        <v>0615030309</v>
      </c>
      <c r="D145" s="137" t="s">
        <v>1480</v>
      </c>
      <c r="E145" t="s">
        <v>1480</v>
      </c>
      <c r="F145" t="s">
        <v>707</v>
      </c>
      <c r="G145" t="s">
        <v>1485</v>
      </c>
      <c r="H145" t="s">
        <v>1229</v>
      </c>
      <c r="K145" t="s">
        <v>1482</v>
      </c>
      <c r="L145" t="b">
        <v>0</v>
      </c>
      <c r="M145" t="s">
        <v>206</v>
      </c>
      <c r="N145" t="s">
        <v>206</v>
      </c>
      <c r="O145" t="s">
        <v>207</v>
      </c>
      <c r="P145" t="s">
        <v>116</v>
      </c>
      <c r="Q145" t="s">
        <v>209</v>
      </c>
      <c r="R145" t="s">
        <v>210</v>
      </c>
      <c r="S145" t="b">
        <v>0</v>
      </c>
      <c r="V145" t="b">
        <v>0</v>
      </c>
      <c r="X145" s="31"/>
      <c r="Z145" t="b">
        <v>0</v>
      </c>
      <c r="AA145" t="b">
        <v>0</v>
      </c>
      <c r="AB145" t="s">
        <v>608</v>
      </c>
      <c r="AC145" t="b">
        <v>1</v>
      </c>
    </row>
    <row r="146" spans="1:29" ht="16" x14ac:dyDescent="0.2">
      <c r="A146" s="137" t="s">
        <v>1483</v>
      </c>
      <c r="B146" s="22"/>
      <c r="C146" s="19" t="str">
        <f t="shared" si="2"/>
        <v>0615030310</v>
      </c>
      <c r="D146" s="137" t="s">
        <v>1483</v>
      </c>
      <c r="E146" t="s">
        <v>1483</v>
      </c>
      <c r="F146" t="s">
        <v>707</v>
      </c>
      <c r="G146" t="s">
        <v>1486</v>
      </c>
      <c r="H146" t="s">
        <v>1229</v>
      </c>
      <c r="K146" t="s">
        <v>1260</v>
      </c>
      <c r="L146" t="b">
        <v>0</v>
      </c>
      <c r="M146" t="s">
        <v>206</v>
      </c>
      <c r="N146" t="s">
        <v>206</v>
      </c>
      <c r="O146" t="s">
        <v>207</v>
      </c>
      <c r="P146" t="s">
        <v>116</v>
      </c>
      <c r="Q146" t="s">
        <v>209</v>
      </c>
      <c r="R146" t="s">
        <v>210</v>
      </c>
      <c r="S146" t="b">
        <v>0</v>
      </c>
      <c r="V146" t="b">
        <v>0</v>
      </c>
      <c r="X146" s="31"/>
      <c r="Z146" t="b">
        <v>0</v>
      </c>
      <c r="AA146" t="b">
        <v>0</v>
      </c>
      <c r="AB146" t="s">
        <v>608</v>
      </c>
      <c r="AC146" t="b">
        <v>1</v>
      </c>
    </row>
    <row r="147" spans="1:29" ht="16" x14ac:dyDescent="0.2">
      <c r="A147" s="137" t="s">
        <v>1484</v>
      </c>
      <c r="B147" s="22"/>
      <c r="C147" s="19" t="str">
        <f t="shared" si="2"/>
        <v>0615030313</v>
      </c>
      <c r="D147" s="137" t="s">
        <v>1484</v>
      </c>
      <c r="E147" t="s">
        <v>1484</v>
      </c>
      <c r="F147" t="s">
        <v>707</v>
      </c>
      <c r="G147" t="s">
        <v>1487</v>
      </c>
      <c r="H147" t="s">
        <v>1229</v>
      </c>
      <c r="K147" t="s">
        <v>1252</v>
      </c>
      <c r="L147" t="b">
        <v>0</v>
      </c>
      <c r="M147" t="s">
        <v>206</v>
      </c>
      <c r="N147" t="s">
        <v>206</v>
      </c>
      <c r="O147" t="s">
        <v>207</v>
      </c>
      <c r="P147" t="s">
        <v>116</v>
      </c>
      <c r="Q147" t="s">
        <v>209</v>
      </c>
      <c r="R147" t="s">
        <v>210</v>
      </c>
      <c r="S147" t="b">
        <v>0</v>
      </c>
      <c r="V147" t="b">
        <v>0</v>
      </c>
      <c r="X147" s="31"/>
      <c r="Z147" t="b">
        <v>0</v>
      </c>
      <c r="AA147" t="b">
        <v>0</v>
      </c>
      <c r="AB147" t="s">
        <v>608</v>
      </c>
      <c r="AC147" t="b">
        <v>1</v>
      </c>
    </row>
    <row r="148" spans="1:29" ht="16" x14ac:dyDescent="0.2">
      <c r="A148" s="137" t="s">
        <v>719</v>
      </c>
      <c r="B148" s="22"/>
      <c r="C148" s="19" t="str">
        <f t="shared" si="2"/>
        <v>0615030315</v>
      </c>
      <c r="D148" s="137" t="s">
        <v>719</v>
      </c>
      <c r="E148" t="s">
        <v>719</v>
      </c>
      <c r="F148" t="s">
        <v>707</v>
      </c>
      <c r="G148" t="s">
        <v>484</v>
      </c>
      <c r="H148" t="s">
        <v>202</v>
      </c>
      <c r="I148" t="s">
        <v>485</v>
      </c>
      <c r="J148" t="s">
        <v>722</v>
      </c>
      <c r="L148" t="b">
        <v>0</v>
      </c>
      <c r="M148" t="s">
        <v>206</v>
      </c>
      <c r="N148" t="s">
        <v>206</v>
      </c>
      <c r="O148" t="s">
        <v>207</v>
      </c>
      <c r="P148" t="s">
        <v>116</v>
      </c>
      <c r="Q148" t="s">
        <v>209</v>
      </c>
      <c r="R148" t="s">
        <v>210</v>
      </c>
      <c r="S148" t="b">
        <v>0</v>
      </c>
      <c r="V148" t="b">
        <v>0</v>
      </c>
      <c r="X148" s="31"/>
      <c r="Z148" t="b">
        <v>0</v>
      </c>
      <c r="AA148" t="b">
        <v>0</v>
      </c>
      <c r="AC148" t="b">
        <v>1</v>
      </c>
    </row>
    <row r="149" spans="1:29" ht="16" x14ac:dyDescent="0.2">
      <c r="A149" s="137" t="s">
        <v>724</v>
      </c>
      <c r="B149" s="22"/>
      <c r="C149" s="19" t="str">
        <f t="shared" si="2"/>
        <v>0615030316</v>
      </c>
      <c r="D149" s="137" t="s">
        <v>724</v>
      </c>
      <c r="E149" t="s">
        <v>724</v>
      </c>
      <c r="F149" t="s">
        <v>707</v>
      </c>
      <c r="G149" t="s">
        <v>489</v>
      </c>
      <c r="H149" t="s">
        <v>202</v>
      </c>
      <c r="I149" t="s">
        <v>490</v>
      </c>
      <c r="J149" t="s">
        <v>328</v>
      </c>
      <c r="L149" t="b">
        <v>0</v>
      </c>
      <c r="M149" t="s">
        <v>206</v>
      </c>
      <c r="N149" t="s">
        <v>206</v>
      </c>
      <c r="O149" t="s">
        <v>207</v>
      </c>
      <c r="P149" t="s">
        <v>116</v>
      </c>
      <c r="Q149" t="s">
        <v>209</v>
      </c>
      <c r="R149" t="s">
        <v>210</v>
      </c>
      <c r="S149" t="b">
        <v>0</v>
      </c>
      <c r="V149" t="b">
        <v>0</v>
      </c>
      <c r="X149" s="31"/>
      <c r="Z149" t="b">
        <v>0</v>
      </c>
      <c r="AA149" t="b">
        <v>0</v>
      </c>
      <c r="AC149" t="b">
        <v>1</v>
      </c>
    </row>
    <row r="150" spans="1:29" ht="16" x14ac:dyDescent="0.2">
      <c r="A150" s="137" t="s">
        <v>706</v>
      </c>
      <c r="B150" s="22"/>
      <c r="C150" s="19" t="str">
        <f t="shared" si="2"/>
        <v>0615030332</v>
      </c>
      <c r="D150" s="137" t="s">
        <v>706</v>
      </c>
      <c r="E150" t="s">
        <v>706</v>
      </c>
      <c r="F150" t="s">
        <v>707</v>
      </c>
      <c r="G150" t="s">
        <v>494</v>
      </c>
      <c r="H150" t="s">
        <v>202</v>
      </c>
      <c r="I150" t="s">
        <v>495</v>
      </c>
      <c r="J150" t="s">
        <v>290</v>
      </c>
      <c r="L150" t="b">
        <v>0</v>
      </c>
      <c r="M150" t="s">
        <v>206</v>
      </c>
      <c r="N150" t="s">
        <v>206</v>
      </c>
      <c r="O150" t="s">
        <v>207</v>
      </c>
      <c r="P150" t="s">
        <v>116</v>
      </c>
      <c r="Q150" t="s">
        <v>209</v>
      </c>
      <c r="R150" t="s">
        <v>210</v>
      </c>
      <c r="S150" t="b">
        <v>0</v>
      </c>
      <c r="V150" t="b">
        <v>0</v>
      </c>
      <c r="X150" s="31"/>
      <c r="Z150" t="b">
        <v>0</v>
      </c>
      <c r="AA150" t="b">
        <v>0</v>
      </c>
      <c r="AB150" t="s">
        <v>226</v>
      </c>
      <c r="AC150" t="b">
        <v>1</v>
      </c>
    </row>
    <row r="151" spans="1:29" ht="16" x14ac:dyDescent="0.2">
      <c r="A151" s="137" t="s">
        <v>1488</v>
      </c>
      <c r="B151" s="22"/>
      <c r="C151" s="19" t="str">
        <f t="shared" si="2"/>
        <v>0615030411</v>
      </c>
      <c r="D151" s="137" t="s">
        <v>1488</v>
      </c>
      <c r="E151" t="s">
        <v>1488</v>
      </c>
      <c r="F151" t="s">
        <v>1489</v>
      </c>
      <c r="G151" t="s">
        <v>1492</v>
      </c>
      <c r="H151" t="s">
        <v>1229</v>
      </c>
      <c r="K151" t="s">
        <v>1252</v>
      </c>
      <c r="L151" t="b">
        <v>0</v>
      </c>
      <c r="M151" t="s">
        <v>206</v>
      </c>
      <c r="N151" t="s">
        <v>206</v>
      </c>
      <c r="O151" t="s">
        <v>207</v>
      </c>
      <c r="P151" t="s">
        <v>116</v>
      </c>
      <c r="Q151" t="s">
        <v>209</v>
      </c>
      <c r="R151" t="s">
        <v>210</v>
      </c>
      <c r="S151" t="b">
        <v>0</v>
      </c>
      <c r="V151" t="b">
        <v>0</v>
      </c>
      <c r="X151" s="31"/>
      <c r="Z151" t="b">
        <v>0</v>
      </c>
      <c r="AA151" t="b">
        <v>0</v>
      </c>
      <c r="AB151" t="s">
        <v>608</v>
      </c>
      <c r="AC151" t="b">
        <v>1</v>
      </c>
    </row>
    <row r="152" spans="1:29" ht="16" x14ac:dyDescent="0.2">
      <c r="A152" s="137" t="s">
        <v>1490</v>
      </c>
      <c r="B152" s="22"/>
      <c r="C152" s="19" t="str">
        <f t="shared" si="2"/>
        <v>0615030508</v>
      </c>
      <c r="D152" s="137" t="s">
        <v>1490</v>
      </c>
      <c r="E152" t="s">
        <v>1490</v>
      </c>
      <c r="F152" t="s">
        <v>1491</v>
      </c>
      <c r="G152" t="s">
        <v>1494</v>
      </c>
      <c r="H152" t="s">
        <v>1229</v>
      </c>
      <c r="K152" t="s">
        <v>1255</v>
      </c>
      <c r="L152" t="b">
        <v>0</v>
      </c>
      <c r="M152" t="s">
        <v>205</v>
      </c>
      <c r="N152" t="s">
        <v>246</v>
      </c>
      <c r="O152" t="s">
        <v>207</v>
      </c>
      <c r="P152" t="s">
        <v>116</v>
      </c>
      <c r="Q152" t="s">
        <v>209</v>
      </c>
      <c r="R152" t="s">
        <v>210</v>
      </c>
      <c r="S152" t="b">
        <v>0</v>
      </c>
      <c r="V152" t="b">
        <v>0</v>
      </c>
      <c r="X152" s="31"/>
      <c r="Z152" t="b">
        <v>0</v>
      </c>
      <c r="AA152" t="b">
        <v>0</v>
      </c>
      <c r="AC152" t="b">
        <v>1</v>
      </c>
    </row>
    <row r="153" spans="1:29" ht="16" x14ac:dyDescent="0.2">
      <c r="A153" s="137" t="s">
        <v>390</v>
      </c>
      <c r="B153" s="22"/>
      <c r="C153" s="19" t="str">
        <f t="shared" si="2"/>
        <v>0615040106</v>
      </c>
      <c r="D153" s="137" t="s">
        <v>390</v>
      </c>
      <c r="E153" t="s">
        <v>390</v>
      </c>
      <c r="F153" t="s">
        <v>391</v>
      </c>
      <c r="G153" t="s">
        <v>498</v>
      </c>
      <c r="H153" t="s">
        <v>202</v>
      </c>
      <c r="I153" t="s">
        <v>499</v>
      </c>
      <c r="J153" t="s">
        <v>394</v>
      </c>
      <c r="L153" t="b">
        <v>0</v>
      </c>
      <c r="M153" t="s">
        <v>206</v>
      </c>
      <c r="N153" t="s">
        <v>206</v>
      </c>
      <c r="O153" t="s">
        <v>207</v>
      </c>
      <c r="P153" t="s">
        <v>116</v>
      </c>
      <c r="Q153" t="s">
        <v>209</v>
      </c>
      <c r="R153" t="s">
        <v>210</v>
      </c>
      <c r="S153" t="b">
        <v>0</v>
      </c>
      <c r="V153" t="b">
        <v>0</v>
      </c>
      <c r="X153" s="31"/>
      <c r="Z153" t="b">
        <v>0</v>
      </c>
      <c r="AA153" t="b">
        <v>0</v>
      </c>
      <c r="AC153" t="b">
        <v>1</v>
      </c>
    </row>
    <row r="154" spans="1:29" ht="16" x14ac:dyDescent="0.2">
      <c r="A154" s="137" t="s">
        <v>1493</v>
      </c>
      <c r="B154" s="22"/>
      <c r="C154" s="19" t="str">
        <f t="shared" si="2"/>
        <v>0615040107</v>
      </c>
      <c r="D154" s="137" t="s">
        <v>1493</v>
      </c>
      <c r="E154" t="s">
        <v>1493</v>
      </c>
      <c r="F154" t="s">
        <v>391</v>
      </c>
      <c r="G154" t="s">
        <v>1499</v>
      </c>
      <c r="H154" t="s">
        <v>1229</v>
      </c>
      <c r="K154" t="s">
        <v>1495</v>
      </c>
      <c r="L154" t="b">
        <v>0</v>
      </c>
      <c r="M154" t="s">
        <v>206</v>
      </c>
      <c r="N154" t="s">
        <v>206</v>
      </c>
      <c r="O154" t="s">
        <v>207</v>
      </c>
      <c r="P154" t="s">
        <v>116</v>
      </c>
      <c r="Q154" t="s">
        <v>209</v>
      </c>
      <c r="R154" t="s">
        <v>210</v>
      </c>
      <c r="S154" t="b">
        <v>0</v>
      </c>
      <c r="V154" t="b">
        <v>0</v>
      </c>
      <c r="X154" s="31"/>
      <c r="Z154" t="b">
        <v>0</v>
      </c>
      <c r="AA154" t="b">
        <v>0</v>
      </c>
      <c r="AB154" t="s">
        <v>232</v>
      </c>
      <c r="AC154" t="b">
        <v>1</v>
      </c>
    </row>
    <row r="155" spans="1:29" ht="16" x14ac:dyDescent="0.2">
      <c r="A155" s="137" t="s">
        <v>1496</v>
      </c>
      <c r="B155" s="22"/>
      <c r="C155" s="19" t="str">
        <f t="shared" si="2"/>
        <v>0615040108</v>
      </c>
      <c r="D155" s="137" t="s">
        <v>1496</v>
      </c>
      <c r="E155" t="s">
        <v>1496</v>
      </c>
      <c r="F155" t="s">
        <v>391</v>
      </c>
      <c r="G155" t="s">
        <v>1500</v>
      </c>
      <c r="H155" t="s">
        <v>1229</v>
      </c>
      <c r="K155" t="s">
        <v>1497</v>
      </c>
      <c r="L155" t="b">
        <v>0</v>
      </c>
      <c r="M155" t="s">
        <v>206</v>
      </c>
      <c r="N155" t="s">
        <v>206</v>
      </c>
      <c r="O155" t="s">
        <v>207</v>
      </c>
      <c r="P155" t="s">
        <v>116</v>
      </c>
      <c r="Q155" t="s">
        <v>209</v>
      </c>
      <c r="R155" t="s">
        <v>210</v>
      </c>
      <c r="S155" t="b">
        <v>0</v>
      </c>
      <c r="V155" t="b">
        <v>0</v>
      </c>
      <c r="X155" s="31"/>
      <c r="Z155" t="b">
        <v>0</v>
      </c>
      <c r="AA155" t="b">
        <v>0</v>
      </c>
      <c r="AB155" t="s">
        <v>590</v>
      </c>
      <c r="AC155" t="b">
        <v>1</v>
      </c>
    </row>
    <row r="156" spans="1:29" ht="16" x14ac:dyDescent="0.2">
      <c r="A156" s="137" t="s">
        <v>1498</v>
      </c>
      <c r="B156" s="22"/>
      <c r="C156" s="19" t="str">
        <f t="shared" si="2"/>
        <v>0615040109</v>
      </c>
      <c r="D156" s="137" t="s">
        <v>1498</v>
      </c>
      <c r="E156" t="s">
        <v>363</v>
      </c>
      <c r="F156" t="s">
        <v>391</v>
      </c>
      <c r="G156" t="s">
        <v>1501</v>
      </c>
      <c r="H156" t="s">
        <v>1229</v>
      </c>
      <c r="K156" t="s">
        <v>1495</v>
      </c>
      <c r="L156" t="b">
        <v>0</v>
      </c>
      <c r="M156" t="s">
        <v>206</v>
      </c>
      <c r="N156" t="s">
        <v>206</v>
      </c>
      <c r="O156" t="s">
        <v>207</v>
      </c>
      <c r="P156" t="s">
        <v>116</v>
      </c>
      <c r="Q156" t="s">
        <v>209</v>
      </c>
      <c r="R156" t="s">
        <v>210</v>
      </c>
      <c r="S156" t="b">
        <v>0</v>
      </c>
      <c r="V156" t="b">
        <v>0</v>
      </c>
      <c r="X156" s="31"/>
      <c r="Z156" t="b">
        <v>0</v>
      </c>
      <c r="AA156" t="b">
        <v>0</v>
      </c>
      <c r="AB156" t="s">
        <v>366</v>
      </c>
      <c r="AC156" t="b">
        <v>1</v>
      </c>
    </row>
    <row r="157" spans="1:29" ht="16" x14ac:dyDescent="0.2">
      <c r="A157" s="137" t="s">
        <v>670</v>
      </c>
      <c r="B157" s="22"/>
      <c r="C157" s="19" t="str">
        <f t="shared" si="2"/>
        <v>0615040400</v>
      </c>
      <c r="D157" s="137" t="s">
        <v>670</v>
      </c>
      <c r="E157" t="s">
        <v>670</v>
      </c>
      <c r="F157" t="s">
        <v>671</v>
      </c>
      <c r="G157" t="s">
        <v>503</v>
      </c>
      <c r="H157" t="s">
        <v>202</v>
      </c>
      <c r="I157" t="s">
        <v>504</v>
      </c>
      <c r="J157" t="s">
        <v>594</v>
      </c>
      <c r="L157" t="b">
        <v>0</v>
      </c>
      <c r="M157" t="s">
        <v>206</v>
      </c>
      <c r="N157" t="s">
        <v>206</v>
      </c>
      <c r="O157" t="s">
        <v>207</v>
      </c>
      <c r="P157" t="s">
        <v>116</v>
      </c>
      <c r="Q157" t="s">
        <v>209</v>
      </c>
      <c r="R157" t="s">
        <v>210</v>
      </c>
      <c r="S157" t="b">
        <v>0</v>
      </c>
      <c r="V157" t="b">
        <v>0</v>
      </c>
      <c r="X157" s="31"/>
      <c r="Z157" t="b">
        <v>0</v>
      </c>
      <c r="AA157" t="b">
        <v>0</v>
      </c>
      <c r="AC157" t="b">
        <v>1</v>
      </c>
    </row>
    <row r="158" spans="1:29" ht="16" x14ac:dyDescent="0.2">
      <c r="A158" s="137" t="s">
        <v>678</v>
      </c>
      <c r="B158" s="22"/>
      <c r="C158" s="19" t="str">
        <f t="shared" si="2"/>
        <v>0615040401</v>
      </c>
      <c r="D158" s="137" t="s">
        <v>678</v>
      </c>
      <c r="E158" t="s">
        <v>678</v>
      </c>
      <c r="F158" t="s">
        <v>671</v>
      </c>
      <c r="G158" t="s">
        <v>506</v>
      </c>
      <c r="H158" t="s">
        <v>202</v>
      </c>
      <c r="I158" t="s">
        <v>507</v>
      </c>
      <c r="J158" t="s">
        <v>681</v>
      </c>
      <c r="L158" t="b">
        <v>0</v>
      </c>
      <c r="M158" t="s">
        <v>206</v>
      </c>
      <c r="N158" t="s">
        <v>206</v>
      </c>
      <c r="O158" t="s">
        <v>207</v>
      </c>
      <c r="P158" t="s">
        <v>116</v>
      </c>
      <c r="Q158" t="s">
        <v>209</v>
      </c>
      <c r="R158" t="s">
        <v>210</v>
      </c>
      <c r="S158" t="b">
        <v>0</v>
      </c>
      <c r="V158" t="b">
        <v>0</v>
      </c>
      <c r="X158" s="31"/>
      <c r="Z158" t="b">
        <v>0</v>
      </c>
      <c r="AA158" t="b">
        <v>0</v>
      </c>
      <c r="AC158" t="b">
        <v>1</v>
      </c>
    </row>
    <row r="159" spans="1:29" ht="16" x14ac:dyDescent="0.2">
      <c r="A159" s="137" t="s">
        <v>682</v>
      </c>
      <c r="B159" s="22"/>
      <c r="C159" s="19" t="str">
        <f t="shared" si="2"/>
        <v>0615040402</v>
      </c>
      <c r="D159" s="137" t="s">
        <v>682</v>
      </c>
      <c r="E159" t="s">
        <v>682</v>
      </c>
      <c r="F159" t="s">
        <v>671</v>
      </c>
      <c r="G159" t="s">
        <v>512</v>
      </c>
      <c r="H159" t="s">
        <v>202</v>
      </c>
      <c r="I159" t="s">
        <v>513</v>
      </c>
      <c r="J159" t="s">
        <v>685</v>
      </c>
      <c r="L159" t="b">
        <v>0</v>
      </c>
      <c r="M159" t="s">
        <v>206</v>
      </c>
      <c r="N159" t="s">
        <v>206</v>
      </c>
      <c r="O159" t="s">
        <v>207</v>
      </c>
      <c r="P159" t="s">
        <v>116</v>
      </c>
      <c r="Q159" t="s">
        <v>209</v>
      </c>
      <c r="R159" t="s">
        <v>210</v>
      </c>
      <c r="S159" t="b">
        <v>0</v>
      </c>
      <c r="V159" t="b">
        <v>0</v>
      </c>
      <c r="X159" s="31"/>
      <c r="Z159" t="b">
        <v>0</v>
      </c>
      <c r="AA159" t="b">
        <v>0</v>
      </c>
      <c r="AC159" t="b">
        <v>1</v>
      </c>
    </row>
    <row r="160" spans="1:29" ht="16" x14ac:dyDescent="0.2">
      <c r="A160" s="137" t="s">
        <v>1502</v>
      </c>
      <c r="B160" s="22"/>
      <c r="C160" s="19" t="str">
        <f t="shared" si="2"/>
        <v>0615040514</v>
      </c>
      <c r="D160" s="137" t="s">
        <v>1502</v>
      </c>
      <c r="E160" t="s">
        <v>1502</v>
      </c>
      <c r="F160" t="s">
        <v>1503</v>
      </c>
      <c r="G160" t="s">
        <v>1505</v>
      </c>
      <c r="H160" t="s">
        <v>1229</v>
      </c>
      <c r="K160" t="s">
        <v>1252</v>
      </c>
      <c r="L160" t="b">
        <v>0</v>
      </c>
      <c r="M160" t="s">
        <v>206</v>
      </c>
      <c r="N160" t="s">
        <v>206</v>
      </c>
      <c r="O160" t="s">
        <v>207</v>
      </c>
      <c r="P160" t="s">
        <v>116</v>
      </c>
      <c r="Q160" t="s">
        <v>209</v>
      </c>
      <c r="R160" t="s">
        <v>210</v>
      </c>
      <c r="S160" t="b">
        <v>0</v>
      </c>
      <c r="V160" t="b">
        <v>0</v>
      </c>
      <c r="X160" s="31"/>
      <c r="Z160" t="b">
        <v>0</v>
      </c>
      <c r="AA160" t="b">
        <v>0</v>
      </c>
      <c r="AB160" t="s">
        <v>608</v>
      </c>
      <c r="AC160" t="b">
        <v>1</v>
      </c>
    </row>
    <row r="161" spans="1:29" ht="16" x14ac:dyDescent="0.2">
      <c r="A161" s="137" t="s">
        <v>1504</v>
      </c>
      <c r="B161" s="22"/>
      <c r="C161" s="19" t="str">
        <f t="shared" si="2"/>
        <v>0615040601</v>
      </c>
      <c r="D161" s="137" t="s">
        <v>1504</v>
      </c>
      <c r="E161" t="s">
        <v>1504</v>
      </c>
      <c r="F161" t="s">
        <v>308</v>
      </c>
      <c r="G161" t="s">
        <v>1506</v>
      </c>
      <c r="H161" t="s">
        <v>1229</v>
      </c>
      <c r="K161" t="s">
        <v>1252</v>
      </c>
      <c r="L161" t="b">
        <v>0</v>
      </c>
      <c r="M161" t="s">
        <v>206</v>
      </c>
      <c r="N161" t="s">
        <v>206</v>
      </c>
      <c r="O161" t="s">
        <v>207</v>
      </c>
      <c r="P161" t="s">
        <v>116</v>
      </c>
      <c r="Q161" t="s">
        <v>209</v>
      </c>
      <c r="R161" t="s">
        <v>210</v>
      </c>
      <c r="S161" t="b">
        <v>0</v>
      </c>
      <c r="V161" t="b">
        <v>0</v>
      </c>
      <c r="X161" s="31"/>
      <c r="Z161" t="b">
        <v>0</v>
      </c>
      <c r="AA161" t="b">
        <v>0</v>
      </c>
      <c r="AC161" t="b">
        <v>1</v>
      </c>
    </row>
    <row r="162" spans="1:29" ht="16" x14ac:dyDescent="0.2">
      <c r="A162" s="137" t="s">
        <v>307</v>
      </c>
      <c r="B162" s="22"/>
      <c r="C162" s="19" t="str">
        <f t="shared" si="2"/>
        <v>0615040606</v>
      </c>
      <c r="D162" s="137" t="s">
        <v>307</v>
      </c>
      <c r="E162" t="s">
        <v>307</v>
      </c>
      <c r="F162" t="s">
        <v>308</v>
      </c>
      <c r="G162" t="s">
        <v>517</v>
      </c>
      <c r="H162" t="s">
        <v>202</v>
      </c>
      <c r="I162" t="s">
        <v>518</v>
      </c>
      <c r="J162" t="s">
        <v>301</v>
      </c>
      <c r="L162" t="b">
        <v>0</v>
      </c>
      <c r="M162" t="s">
        <v>206</v>
      </c>
      <c r="N162" t="s">
        <v>206</v>
      </c>
      <c r="O162" t="s">
        <v>207</v>
      </c>
      <c r="P162" t="s">
        <v>116</v>
      </c>
      <c r="Q162" t="s">
        <v>209</v>
      </c>
      <c r="R162" t="s">
        <v>210</v>
      </c>
      <c r="S162" t="b">
        <v>0</v>
      </c>
      <c r="V162" t="b">
        <v>0</v>
      </c>
      <c r="X162" s="31"/>
      <c r="Y162" t="s">
        <v>519</v>
      </c>
      <c r="Z162" t="b">
        <v>0</v>
      </c>
      <c r="AA162" t="b">
        <v>0</v>
      </c>
      <c r="AB162" t="s">
        <v>226</v>
      </c>
      <c r="AC162" t="b">
        <v>1</v>
      </c>
    </row>
    <row r="163" spans="1:29" ht="16" x14ac:dyDescent="0.2">
      <c r="A163" s="137" t="s">
        <v>860</v>
      </c>
      <c r="B163" s="22"/>
      <c r="C163" s="19" t="str">
        <f t="shared" si="2"/>
        <v>0615040607</v>
      </c>
      <c r="D163" s="137" t="s">
        <v>860</v>
      </c>
      <c r="E163" t="s">
        <v>363</v>
      </c>
      <c r="F163" t="s">
        <v>308</v>
      </c>
      <c r="G163" t="s">
        <v>522</v>
      </c>
      <c r="H163" t="s">
        <v>202</v>
      </c>
      <c r="I163" t="s">
        <v>523</v>
      </c>
      <c r="J163" t="s">
        <v>384</v>
      </c>
      <c r="L163" t="b">
        <v>0</v>
      </c>
      <c r="M163" t="s">
        <v>206</v>
      </c>
      <c r="N163" t="s">
        <v>206</v>
      </c>
      <c r="O163" t="s">
        <v>207</v>
      </c>
      <c r="P163" t="s">
        <v>116</v>
      </c>
      <c r="Q163" t="s">
        <v>209</v>
      </c>
      <c r="R163" t="s">
        <v>210</v>
      </c>
      <c r="S163" t="b">
        <v>0</v>
      </c>
      <c r="V163" t="b">
        <v>0</v>
      </c>
      <c r="X163" s="31"/>
      <c r="Z163" t="b">
        <v>0</v>
      </c>
      <c r="AA163" t="b">
        <v>0</v>
      </c>
      <c r="AB163" t="s">
        <v>366</v>
      </c>
      <c r="AC163" t="b">
        <v>1</v>
      </c>
    </row>
    <row r="164" spans="1:29" ht="16" x14ac:dyDescent="0.2">
      <c r="A164" s="137" t="s">
        <v>1507</v>
      </c>
      <c r="B164" s="22"/>
      <c r="C164" s="19" t="str">
        <f t="shared" si="2"/>
        <v>0615040700</v>
      </c>
      <c r="D164" s="137" t="s">
        <v>1507</v>
      </c>
      <c r="E164" t="s">
        <v>363</v>
      </c>
      <c r="F164" t="s">
        <v>1508</v>
      </c>
      <c r="G164" t="s">
        <v>1509</v>
      </c>
      <c r="H164" t="s">
        <v>1229</v>
      </c>
      <c r="K164" t="s">
        <v>1245</v>
      </c>
      <c r="L164" t="b">
        <v>0</v>
      </c>
      <c r="M164" t="s">
        <v>626</v>
      </c>
      <c r="N164" t="s">
        <v>345</v>
      </c>
      <c r="O164" t="s">
        <v>207</v>
      </c>
      <c r="P164" t="s">
        <v>116</v>
      </c>
      <c r="Q164" t="s">
        <v>209</v>
      </c>
      <c r="R164" t="s">
        <v>210</v>
      </c>
      <c r="S164" t="b">
        <v>0</v>
      </c>
      <c r="V164" t="b">
        <v>0</v>
      </c>
      <c r="X164" s="31"/>
      <c r="Z164" t="b">
        <v>0</v>
      </c>
      <c r="AA164" t="b">
        <v>0</v>
      </c>
      <c r="AB164" t="s">
        <v>366</v>
      </c>
      <c r="AC164" t="b">
        <v>1</v>
      </c>
    </row>
    <row r="165" spans="1:29" ht="16" x14ac:dyDescent="0.2">
      <c r="A165" s="137" t="s">
        <v>967</v>
      </c>
      <c r="B165" s="22"/>
      <c r="C165" s="19" t="str">
        <f t="shared" si="2"/>
        <v>0615049901</v>
      </c>
      <c r="D165" s="137" t="s">
        <v>967</v>
      </c>
      <c r="E165" t="s">
        <v>967</v>
      </c>
      <c r="F165" t="s">
        <v>456</v>
      </c>
      <c r="G165" t="s">
        <v>526</v>
      </c>
      <c r="H165" t="s">
        <v>202</v>
      </c>
      <c r="I165" t="s">
        <v>527</v>
      </c>
      <c r="J165" t="s">
        <v>970</v>
      </c>
      <c r="L165" t="b">
        <v>0</v>
      </c>
      <c r="M165" t="s">
        <v>206</v>
      </c>
      <c r="N165" t="s">
        <v>206</v>
      </c>
      <c r="O165" t="s">
        <v>207</v>
      </c>
      <c r="P165" t="s">
        <v>116</v>
      </c>
      <c r="Q165" t="s">
        <v>209</v>
      </c>
      <c r="R165" t="s">
        <v>210</v>
      </c>
      <c r="S165" t="b">
        <v>0</v>
      </c>
      <c r="V165" t="b">
        <v>0</v>
      </c>
      <c r="X165" s="31"/>
      <c r="Z165" t="b">
        <v>0</v>
      </c>
      <c r="AA165" t="b">
        <v>0</v>
      </c>
      <c r="AB165" t="s">
        <v>372</v>
      </c>
      <c r="AC165" t="b">
        <v>1</v>
      </c>
    </row>
    <row r="166" spans="1:29" ht="16" x14ac:dyDescent="0.2">
      <c r="A166" s="137" t="s">
        <v>455</v>
      </c>
      <c r="B166" s="22"/>
      <c r="C166" s="19" t="str">
        <f t="shared" si="2"/>
        <v>0615049905</v>
      </c>
      <c r="D166" s="137" t="s">
        <v>455</v>
      </c>
      <c r="E166" t="s">
        <v>363</v>
      </c>
      <c r="F166" t="s">
        <v>456</v>
      </c>
      <c r="G166" t="s">
        <v>530</v>
      </c>
      <c r="H166" t="s">
        <v>202</v>
      </c>
      <c r="I166" t="s">
        <v>531</v>
      </c>
      <c r="J166" t="s">
        <v>459</v>
      </c>
      <c r="L166" t="b">
        <v>0</v>
      </c>
      <c r="M166" t="s">
        <v>206</v>
      </c>
      <c r="N166" t="s">
        <v>206</v>
      </c>
      <c r="O166" t="s">
        <v>207</v>
      </c>
      <c r="P166" t="s">
        <v>116</v>
      </c>
      <c r="Q166" t="s">
        <v>209</v>
      </c>
      <c r="R166" t="s">
        <v>210</v>
      </c>
      <c r="S166" t="b">
        <v>0</v>
      </c>
      <c r="V166" t="b">
        <v>0</v>
      </c>
      <c r="X166" s="31"/>
      <c r="Z166" t="b">
        <v>1</v>
      </c>
      <c r="AA166" t="b">
        <v>0</v>
      </c>
      <c r="AB166" t="s">
        <v>366</v>
      </c>
      <c r="AC166" t="b">
        <v>1</v>
      </c>
    </row>
    <row r="167" spans="1:29" ht="16" x14ac:dyDescent="0.2">
      <c r="A167" s="137" t="s">
        <v>1510</v>
      </c>
      <c r="B167" s="22"/>
      <c r="C167" s="19" t="str">
        <f t="shared" si="2"/>
        <v>0615050100</v>
      </c>
      <c r="D167" s="137" t="s">
        <v>1510</v>
      </c>
      <c r="E167" t="s">
        <v>1510</v>
      </c>
      <c r="F167" t="s">
        <v>833</v>
      </c>
      <c r="G167" t="s">
        <v>1514</v>
      </c>
      <c r="H167" t="s">
        <v>1380</v>
      </c>
      <c r="K167" t="s">
        <v>1511</v>
      </c>
      <c r="L167" t="b">
        <v>0</v>
      </c>
      <c r="M167" t="s">
        <v>238</v>
      </c>
      <c r="N167" t="s">
        <v>314</v>
      </c>
      <c r="O167" t="s">
        <v>207</v>
      </c>
      <c r="P167" t="s">
        <v>116</v>
      </c>
      <c r="Q167" t="s">
        <v>209</v>
      </c>
      <c r="R167" t="s">
        <v>210</v>
      </c>
      <c r="S167" t="b">
        <v>0</v>
      </c>
      <c r="V167" t="b">
        <v>0</v>
      </c>
      <c r="X167" s="31"/>
      <c r="Z167" t="b">
        <v>0</v>
      </c>
      <c r="AA167" t="b">
        <v>0</v>
      </c>
      <c r="AC167" t="b">
        <v>1</v>
      </c>
    </row>
    <row r="168" spans="1:29" ht="16" x14ac:dyDescent="0.2">
      <c r="A168" s="137" t="s">
        <v>1512</v>
      </c>
      <c r="B168" s="22"/>
      <c r="C168" s="19" t="str">
        <f t="shared" si="2"/>
        <v>0615050101</v>
      </c>
      <c r="D168" s="137" t="s">
        <v>1512</v>
      </c>
      <c r="E168" t="s">
        <v>1512</v>
      </c>
      <c r="F168" t="s">
        <v>833</v>
      </c>
      <c r="G168" t="s">
        <v>1515</v>
      </c>
      <c r="H168" t="s">
        <v>1229</v>
      </c>
      <c r="K168" t="s">
        <v>1252</v>
      </c>
      <c r="L168" t="b">
        <v>0</v>
      </c>
      <c r="M168" t="s">
        <v>238</v>
      </c>
      <c r="N168" t="s">
        <v>314</v>
      </c>
      <c r="O168" t="s">
        <v>207</v>
      </c>
      <c r="P168" t="s">
        <v>116</v>
      </c>
      <c r="Q168" t="s">
        <v>209</v>
      </c>
      <c r="R168" t="s">
        <v>210</v>
      </c>
      <c r="S168" t="b">
        <v>0</v>
      </c>
      <c r="V168" t="b">
        <v>0</v>
      </c>
      <c r="X168" s="31"/>
      <c r="Z168" t="b">
        <v>0</v>
      </c>
      <c r="AA168" t="b">
        <v>0</v>
      </c>
      <c r="AC168" t="b">
        <v>1</v>
      </c>
    </row>
    <row r="169" spans="1:29" ht="16" x14ac:dyDescent="0.2">
      <c r="A169" s="137" t="s">
        <v>1513</v>
      </c>
      <c r="B169" s="22"/>
      <c r="C169" s="19" t="str">
        <f t="shared" si="2"/>
        <v>0615050102</v>
      </c>
      <c r="D169" s="137" t="s">
        <v>1513</v>
      </c>
      <c r="E169" t="s">
        <v>1513</v>
      </c>
      <c r="F169" t="s">
        <v>833</v>
      </c>
      <c r="G169" t="s">
        <v>1516</v>
      </c>
      <c r="H169" t="s">
        <v>1229</v>
      </c>
      <c r="K169" t="s">
        <v>1245</v>
      </c>
      <c r="L169" t="b">
        <v>0</v>
      </c>
      <c r="M169" t="s">
        <v>238</v>
      </c>
      <c r="N169" t="s">
        <v>314</v>
      </c>
      <c r="O169" t="s">
        <v>207</v>
      </c>
      <c r="P169" t="s">
        <v>116</v>
      </c>
      <c r="Q169" t="s">
        <v>209</v>
      </c>
      <c r="R169" t="s">
        <v>210</v>
      </c>
      <c r="S169" t="b">
        <v>0</v>
      </c>
      <c r="V169" t="b">
        <v>0</v>
      </c>
      <c r="X169" s="31"/>
      <c r="Z169" t="b">
        <v>0</v>
      </c>
      <c r="AA169" t="b">
        <v>0</v>
      </c>
      <c r="AC169" t="b">
        <v>1</v>
      </c>
    </row>
    <row r="170" spans="1:29" ht="16" x14ac:dyDescent="0.2">
      <c r="A170" s="137" t="s">
        <v>832</v>
      </c>
      <c r="B170" s="22"/>
      <c r="C170" s="19" t="str">
        <f t="shared" si="2"/>
        <v>0615050110</v>
      </c>
      <c r="D170" s="137" t="s">
        <v>832</v>
      </c>
      <c r="E170" t="s">
        <v>832</v>
      </c>
      <c r="F170" t="s">
        <v>833</v>
      </c>
      <c r="G170" t="s">
        <v>533</v>
      </c>
      <c r="H170" t="s">
        <v>202</v>
      </c>
      <c r="I170" t="s">
        <v>534</v>
      </c>
      <c r="J170" t="s">
        <v>371</v>
      </c>
      <c r="L170" t="b">
        <v>0</v>
      </c>
      <c r="M170" t="s">
        <v>238</v>
      </c>
      <c r="N170" t="s">
        <v>314</v>
      </c>
      <c r="O170" t="s">
        <v>207</v>
      </c>
      <c r="P170" t="s">
        <v>116</v>
      </c>
      <c r="Q170" t="s">
        <v>209</v>
      </c>
      <c r="R170" t="s">
        <v>210</v>
      </c>
      <c r="S170" t="b">
        <v>0</v>
      </c>
      <c r="V170" t="b">
        <v>0</v>
      </c>
      <c r="X170" s="31"/>
      <c r="Y170" t="s">
        <v>536</v>
      </c>
      <c r="Z170" t="b">
        <v>0</v>
      </c>
      <c r="AA170" t="b">
        <v>0</v>
      </c>
      <c r="AB170" t="s">
        <v>514</v>
      </c>
      <c r="AC170" t="b">
        <v>1</v>
      </c>
    </row>
    <row r="171" spans="1:29" ht="16" x14ac:dyDescent="0.2">
      <c r="A171" s="137" t="s">
        <v>836</v>
      </c>
      <c r="B171" s="22"/>
      <c r="C171" s="19" t="str">
        <f t="shared" si="2"/>
        <v>0615050111</v>
      </c>
      <c r="D171" s="137" t="s">
        <v>836</v>
      </c>
      <c r="E171" t="s">
        <v>836</v>
      </c>
      <c r="F171" t="s">
        <v>833</v>
      </c>
      <c r="G171" t="s">
        <v>538</v>
      </c>
      <c r="H171" t="s">
        <v>202</v>
      </c>
      <c r="I171" t="s">
        <v>539</v>
      </c>
      <c r="J171" t="s">
        <v>328</v>
      </c>
      <c r="L171" t="b">
        <v>0</v>
      </c>
      <c r="M171" t="s">
        <v>238</v>
      </c>
      <c r="N171" t="s">
        <v>314</v>
      </c>
      <c r="O171" t="s">
        <v>207</v>
      </c>
      <c r="P171" t="s">
        <v>116</v>
      </c>
      <c r="Q171" t="s">
        <v>209</v>
      </c>
      <c r="R171" t="s">
        <v>210</v>
      </c>
      <c r="S171" t="b">
        <v>0</v>
      </c>
      <c r="V171" t="b">
        <v>0</v>
      </c>
      <c r="X171" s="31"/>
      <c r="Y171" t="s">
        <v>541</v>
      </c>
      <c r="Z171" t="b">
        <v>0</v>
      </c>
      <c r="AA171" t="b">
        <v>0</v>
      </c>
      <c r="AB171" t="s">
        <v>514</v>
      </c>
      <c r="AC171" t="b">
        <v>1</v>
      </c>
    </row>
    <row r="172" spans="1:29" ht="16" x14ac:dyDescent="0.2">
      <c r="A172" s="137" t="s">
        <v>839</v>
      </c>
      <c r="B172" s="22"/>
      <c r="C172" s="19" t="str">
        <f t="shared" si="2"/>
        <v>0615050112</v>
      </c>
      <c r="D172" s="137" t="s">
        <v>839</v>
      </c>
      <c r="E172" t="s">
        <v>839</v>
      </c>
      <c r="F172" t="s">
        <v>833</v>
      </c>
      <c r="G172" t="s">
        <v>544</v>
      </c>
      <c r="H172" t="s">
        <v>202</v>
      </c>
      <c r="I172" t="s">
        <v>545</v>
      </c>
      <c r="J172" t="s">
        <v>301</v>
      </c>
      <c r="L172" t="b">
        <v>0</v>
      </c>
      <c r="M172" t="s">
        <v>238</v>
      </c>
      <c r="N172" t="s">
        <v>314</v>
      </c>
      <c r="O172" t="s">
        <v>207</v>
      </c>
      <c r="P172" t="s">
        <v>116</v>
      </c>
      <c r="Q172" t="s">
        <v>209</v>
      </c>
      <c r="R172" t="s">
        <v>210</v>
      </c>
      <c r="S172" t="b">
        <v>0</v>
      </c>
      <c r="V172" t="b">
        <v>0</v>
      </c>
      <c r="X172" s="31"/>
      <c r="Y172" t="s">
        <v>546</v>
      </c>
      <c r="Z172" t="b">
        <v>0</v>
      </c>
      <c r="AA172" t="b">
        <v>0</v>
      </c>
      <c r="AB172" t="s">
        <v>514</v>
      </c>
      <c r="AC172" t="b">
        <v>1</v>
      </c>
    </row>
    <row r="173" spans="1:29" ht="16" x14ac:dyDescent="0.2">
      <c r="A173" s="137" t="s">
        <v>1517</v>
      </c>
      <c r="B173" s="22"/>
      <c r="C173" s="19" t="str">
        <f t="shared" si="2"/>
        <v>0615061203</v>
      </c>
      <c r="D173" s="137" t="s">
        <v>1517</v>
      </c>
      <c r="E173" t="s">
        <v>1517</v>
      </c>
      <c r="F173" t="s">
        <v>200</v>
      </c>
      <c r="G173" t="s">
        <v>1520</v>
      </c>
      <c r="H173" t="s">
        <v>1229</v>
      </c>
      <c r="K173" t="s">
        <v>1293</v>
      </c>
      <c r="L173" t="b">
        <v>0</v>
      </c>
      <c r="M173" t="s">
        <v>206</v>
      </c>
      <c r="N173" t="s">
        <v>206</v>
      </c>
      <c r="O173" t="s">
        <v>207</v>
      </c>
      <c r="P173" t="s">
        <v>116</v>
      </c>
      <c r="Q173" t="s">
        <v>209</v>
      </c>
      <c r="R173" t="s">
        <v>210</v>
      </c>
      <c r="S173" t="b">
        <v>0</v>
      </c>
      <c r="V173" t="b">
        <v>0</v>
      </c>
      <c r="X173" s="31"/>
      <c r="Z173" t="b">
        <v>0</v>
      </c>
      <c r="AA173" t="b">
        <v>0</v>
      </c>
      <c r="AB173" t="s">
        <v>608</v>
      </c>
      <c r="AC173" t="b">
        <v>1</v>
      </c>
    </row>
    <row r="174" spans="1:29" ht="16" x14ac:dyDescent="0.2">
      <c r="A174" s="137" t="s">
        <v>1522</v>
      </c>
      <c r="B174" s="22"/>
      <c r="C174" s="19" t="str">
        <f t="shared" si="2"/>
        <v>0615061204</v>
      </c>
      <c r="D174" s="137" t="s">
        <v>1522</v>
      </c>
      <c r="E174" t="s">
        <v>2008</v>
      </c>
      <c r="F174" t="s">
        <v>200</v>
      </c>
      <c r="G174" t="s">
        <v>548</v>
      </c>
      <c r="H174" t="s">
        <v>202</v>
      </c>
      <c r="I174" t="s">
        <v>549</v>
      </c>
      <c r="J174" t="s">
        <v>1044</v>
      </c>
      <c r="L174" t="b">
        <v>0</v>
      </c>
      <c r="M174" t="s">
        <v>206</v>
      </c>
      <c r="N174" t="s">
        <v>206</v>
      </c>
      <c r="O174" t="s">
        <v>207</v>
      </c>
      <c r="P174" t="s">
        <v>116</v>
      </c>
      <c r="Q174" t="s">
        <v>209</v>
      </c>
      <c r="R174" t="s">
        <v>210</v>
      </c>
      <c r="S174" t="b">
        <v>0</v>
      </c>
      <c r="V174" t="b">
        <v>0</v>
      </c>
      <c r="X174" s="31"/>
      <c r="Z174" t="b">
        <v>0</v>
      </c>
      <c r="AA174" t="b">
        <v>1</v>
      </c>
      <c r="AB174" t="s">
        <v>2010</v>
      </c>
      <c r="AC174" t="b">
        <v>1</v>
      </c>
    </row>
    <row r="175" spans="1:29" ht="16" x14ac:dyDescent="0.2">
      <c r="A175" s="137" t="s">
        <v>1518</v>
      </c>
      <c r="B175" s="22"/>
      <c r="C175" s="19" t="str">
        <f t="shared" si="2"/>
        <v>0615061302</v>
      </c>
      <c r="D175" s="137" t="s">
        <v>1518</v>
      </c>
      <c r="E175" t="s">
        <v>1518</v>
      </c>
      <c r="F175" t="s">
        <v>1519</v>
      </c>
      <c r="G175" t="s">
        <v>1525</v>
      </c>
      <c r="H175" t="s">
        <v>1229</v>
      </c>
      <c r="K175" t="s">
        <v>1252</v>
      </c>
      <c r="L175" t="b">
        <v>0</v>
      </c>
      <c r="M175" t="s">
        <v>206</v>
      </c>
      <c r="N175" t="s">
        <v>206</v>
      </c>
      <c r="O175" t="s">
        <v>207</v>
      </c>
      <c r="P175" t="s">
        <v>116</v>
      </c>
      <c r="Q175" t="s">
        <v>209</v>
      </c>
      <c r="R175" t="s">
        <v>210</v>
      </c>
      <c r="S175" t="b">
        <v>0</v>
      </c>
      <c r="V175" t="b">
        <v>0</v>
      </c>
      <c r="X175" s="31"/>
      <c r="Z175" t="b">
        <v>0</v>
      </c>
      <c r="AA175" t="b">
        <v>0</v>
      </c>
      <c r="AB175" t="s">
        <v>608</v>
      </c>
      <c r="AC175" t="b">
        <v>1</v>
      </c>
    </row>
    <row r="176" spans="1:29" ht="16" x14ac:dyDescent="0.2">
      <c r="A176" s="137" t="s">
        <v>1521</v>
      </c>
      <c r="B176" s="22"/>
      <c r="C176" s="19" t="str">
        <f t="shared" si="2"/>
        <v>0615061303</v>
      </c>
      <c r="D176" s="137" t="s">
        <v>1521</v>
      </c>
      <c r="E176" t="s">
        <v>1521</v>
      </c>
      <c r="F176" t="s">
        <v>1519</v>
      </c>
      <c r="G176" t="s">
        <v>1528</v>
      </c>
      <c r="H176" t="s">
        <v>1229</v>
      </c>
      <c r="K176" t="s">
        <v>1252</v>
      </c>
      <c r="L176" t="b">
        <v>0</v>
      </c>
      <c r="M176" t="s">
        <v>206</v>
      </c>
      <c r="N176" t="s">
        <v>206</v>
      </c>
      <c r="O176" t="s">
        <v>207</v>
      </c>
      <c r="P176" t="s">
        <v>116</v>
      </c>
      <c r="Q176" t="s">
        <v>209</v>
      </c>
      <c r="R176" t="s">
        <v>210</v>
      </c>
      <c r="S176" t="b">
        <v>0</v>
      </c>
      <c r="V176" t="b">
        <v>0</v>
      </c>
      <c r="X176" s="31"/>
      <c r="Z176" t="b">
        <v>0</v>
      </c>
      <c r="AA176" t="b">
        <v>0</v>
      </c>
      <c r="AB176" t="s">
        <v>608</v>
      </c>
      <c r="AC176" t="b">
        <v>1</v>
      </c>
    </row>
    <row r="177" spans="1:29" ht="16" x14ac:dyDescent="0.2">
      <c r="A177" s="137" t="s">
        <v>1523</v>
      </c>
      <c r="B177" s="22"/>
      <c r="C177" s="19" t="str">
        <f t="shared" si="2"/>
        <v>0615061601</v>
      </c>
      <c r="D177" s="137" t="s">
        <v>1523</v>
      </c>
      <c r="E177" t="s">
        <v>316</v>
      </c>
      <c r="F177" t="s">
        <v>1524</v>
      </c>
      <c r="G177" t="s">
        <v>1530</v>
      </c>
      <c r="H177" t="s">
        <v>1229</v>
      </c>
      <c r="K177" t="s">
        <v>1255</v>
      </c>
      <c r="L177" t="b">
        <v>0</v>
      </c>
      <c r="M177" t="s">
        <v>206</v>
      </c>
      <c r="N177" t="s">
        <v>206</v>
      </c>
      <c r="O177" t="s">
        <v>207</v>
      </c>
      <c r="P177" t="s">
        <v>116</v>
      </c>
      <c r="Q177" t="s">
        <v>209</v>
      </c>
      <c r="R177" t="s">
        <v>210</v>
      </c>
      <c r="S177" t="b">
        <v>0</v>
      </c>
      <c r="V177" t="b">
        <v>0</v>
      </c>
      <c r="X177" s="31"/>
      <c r="Z177" t="b">
        <v>0</v>
      </c>
      <c r="AA177" t="b">
        <v>0</v>
      </c>
      <c r="AB177" t="s">
        <v>323</v>
      </c>
      <c r="AC177" t="b">
        <v>1</v>
      </c>
    </row>
    <row r="178" spans="1:29" ht="16" x14ac:dyDescent="0.2">
      <c r="A178" s="137" t="s">
        <v>1526</v>
      </c>
      <c r="B178" s="22"/>
      <c r="C178" s="19" t="str">
        <f t="shared" si="2"/>
        <v>0615061700</v>
      </c>
      <c r="D178" s="137" t="s">
        <v>1526</v>
      </c>
      <c r="E178" t="s">
        <v>1527</v>
      </c>
      <c r="F178" t="s">
        <v>298</v>
      </c>
      <c r="G178" t="s">
        <v>1533</v>
      </c>
      <c r="H178" t="s">
        <v>1229</v>
      </c>
      <c r="K178" t="s">
        <v>1529</v>
      </c>
      <c r="L178" t="b">
        <v>0</v>
      </c>
      <c r="M178" t="s">
        <v>206</v>
      </c>
      <c r="N178" t="s">
        <v>206</v>
      </c>
      <c r="O178" t="s">
        <v>207</v>
      </c>
      <c r="P178" t="s">
        <v>116</v>
      </c>
      <c r="Q178" t="s">
        <v>209</v>
      </c>
      <c r="R178" t="s">
        <v>210</v>
      </c>
      <c r="S178" t="b">
        <v>0</v>
      </c>
      <c r="V178" t="b">
        <v>0</v>
      </c>
      <c r="X178" s="31"/>
      <c r="Z178" t="b">
        <v>0</v>
      </c>
      <c r="AA178" t="b">
        <v>0</v>
      </c>
      <c r="AB178" t="s">
        <v>1410</v>
      </c>
      <c r="AC178" t="b">
        <v>1</v>
      </c>
    </row>
    <row r="179" spans="1:29" ht="16" x14ac:dyDescent="0.2">
      <c r="A179" s="137" t="s">
        <v>296</v>
      </c>
      <c r="B179" s="22"/>
      <c r="C179" s="19" t="str">
        <f t="shared" si="2"/>
        <v>0615061701</v>
      </c>
      <c r="D179" s="137" t="s">
        <v>296</v>
      </c>
      <c r="E179" t="s">
        <v>297</v>
      </c>
      <c r="F179" t="s">
        <v>298</v>
      </c>
      <c r="G179" t="s">
        <v>551</v>
      </c>
      <c r="H179" t="s">
        <v>202</v>
      </c>
      <c r="I179" t="s">
        <v>552</v>
      </c>
      <c r="J179" t="s">
        <v>301</v>
      </c>
      <c r="L179" t="b">
        <v>0</v>
      </c>
      <c r="M179" t="s">
        <v>206</v>
      </c>
      <c r="N179" t="s">
        <v>206</v>
      </c>
      <c r="O179" t="s">
        <v>207</v>
      </c>
      <c r="P179" t="s">
        <v>116</v>
      </c>
      <c r="Q179" t="s">
        <v>209</v>
      </c>
      <c r="R179" t="s">
        <v>210</v>
      </c>
      <c r="S179" t="b">
        <v>0</v>
      </c>
      <c r="V179" t="b">
        <v>0</v>
      </c>
      <c r="X179" s="31"/>
      <c r="Z179" t="b">
        <v>0</v>
      </c>
      <c r="AA179" t="b">
        <v>0</v>
      </c>
      <c r="AB179" t="s">
        <v>302</v>
      </c>
      <c r="AC179" t="b">
        <v>1</v>
      </c>
    </row>
    <row r="180" spans="1:29" ht="16" x14ac:dyDescent="0.2">
      <c r="A180" s="137" t="s">
        <v>1531</v>
      </c>
      <c r="B180" s="22"/>
      <c r="C180" s="19" t="str">
        <f t="shared" si="2"/>
        <v>0615070202</v>
      </c>
      <c r="D180" s="137" t="s">
        <v>1531</v>
      </c>
      <c r="E180" t="s">
        <v>1531</v>
      </c>
      <c r="F180" t="s">
        <v>1532</v>
      </c>
      <c r="G180" t="s">
        <v>1537</v>
      </c>
      <c r="H180" t="s">
        <v>1229</v>
      </c>
      <c r="K180" t="s">
        <v>1252</v>
      </c>
      <c r="L180" t="b">
        <v>0</v>
      </c>
      <c r="M180" t="s">
        <v>206</v>
      </c>
      <c r="N180" t="s">
        <v>206</v>
      </c>
      <c r="O180" t="s">
        <v>207</v>
      </c>
      <c r="P180" t="s">
        <v>208</v>
      </c>
      <c r="Q180" t="s">
        <v>209</v>
      </c>
      <c r="R180" t="s">
        <v>210</v>
      </c>
      <c r="S180" t="b">
        <v>0</v>
      </c>
      <c r="V180" t="b">
        <v>0</v>
      </c>
      <c r="X180" s="31"/>
      <c r="Z180" t="b">
        <v>0</v>
      </c>
      <c r="AA180" t="b">
        <v>0</v>
      </c>
      <c r="AB180" t="s">
        <v>608</v>
      </c>
      <c r="AC180" t="b">
        <v>1</v>
      </c>
    </row>
    <row r="181" spans="1:29" ht="16" x14ac:dyDescent="0.2">
      <c r="A181" s="137" t="s">
        <v>1534</v>
      </c>
      <c r="B181" s="22"/>
      <c r="C181" s="19" t="str">
        <f t="shared" si="2"/>
        <v>0615070203</v>
      </c>
      <c r="D181" s="137" t="s">
        <v>1534</v>
      </c>
      <c r="E181" t="s">
        <v>1534</v>
      </c>
      <c r="F181" t="s">
        <v>1532</v>
      </c>
      <c r="G181" t="s">
        <v>1539</v>
      </c>
      <c r="H181" t="s">
        <v>1229</v>
      </c>
      <c r="K181" t="s">
        <v>1252</v>
      </c>
      <c r="L181" t="b">
        <v>0</v>
      </c>
      <c r="M181" t="s">
        <v>206</v>
      </c>
      <c r="N181" t="s">
        <v>206</v>
      </c>
      <c r="O181" t="s">
        <v>207</v>
      </c>
      <c r="P181" t="s">
        <v>208</v>
      </c>
      <c r="Q181" t="s">
        <v>209</v>
      </c>
      <c r="R181" t="s">
        <v>210</v>
      </c>
      <c r="S181" t="b">
        <v>0</v>
      </c>
      <c r="V181" t="b">
        <v>0</v>
      </c>
      <c r="X181" s="31"/>
      <c r="Z181" t="b">
        <v>0</v>
      </c>
      <c r="AA181" t="b">
        <v>0</v>
      </c>
      <c r="AB181" t="s">
        <v>608</v>
      </c>
      <c r="AC181" t="b">
        <v>1</v>
      </c>
    </row>
    <row r="182" spans="1:29" ht="16" x14ac:dyDescent="0.2">
      <c r="A182" s="137" t="s">
        <v>1535</v>
      </c>
      <c r="B182" s="22"/>
      <c r="C182" s="19" t="str">
        <f t="shared" si="2"/>
        <v>0615080102</v>
      </c>
      <c r="D182" s="137" t="s">
        <v>1535</v>
      </c>
      <c r="E182" t="s">
        <v>1535</v>
      </c>
      <c r="F182" t="s">
        <v>1536</v>
      </c>
      <c r="G182" t="s">
        <v>1543</v>
      </c>
      <c r="H182" t="s">
        <v>1229</v>
      </c>
      <c r="K182" t="s">
        <v>1417</v>
      </c>
      <c r="L182" t="b">
        <v>1</v>
      </c>
      <c r="M182" t="s">
        <v>206</v>
      </c>
      <c r="N182" t="s">
        <v>206</v>
      </c>
      <c r="O182" t="s">
        <v>207</v>
      </c>
      <c r="P182" t="s">
        <v>116</v>
      </c>
      <c r="Q182" t="s">
        <v>209</v>
      </c>
      <c r="R182" t="s">
        <v>210</v>
      </c>
      <c r="S182" t="b">
        <v>0</v>
      </c>
      <c r="V182" t="b">
        <v>0</v>
      </c>
      <c r="X182" s="31"/>
      <c r="Z182" t="b">
        <v>0</v>
      </c>
      <c r="AA182" t="b">
        <v>0</v>
      </c>
      <c r="AB182" t="s">
        <v>226</v>
      </c>
      <c r="AC182" t="b">
        <v>1</v>
      </c>
    </row>
    <row r="183" spans="1:29" ht="16" x14ac:dyDescent="0.2">
      <c r="A183" s="137" t="s">
        <v>1538</v>
      </c>
      <c r="B183" s="22"/>
      <c r="C183" s="19" t="str">
        <f t="shared" si="2"/>
        <v>0615080103</v>
      </c>
      <c r="D183" s="137" t="s">
        <v>1538</v>
      </c>
      <c r="E183" t="s">
        <v>1538</v>
      </c>
      <c r="F183" t="s">
        <v>1536</v>
      </c>
      <c r="G183" t="s">
        <v>1545</v>
      </c>
      <c r="H183" t="s">
        <v>1229</v>
      </c>
      <c r="K183" t="s">
        <v>1540</v>
      </c>
      <c r="L183" t="b">
        <v>0</v>
      </c>
      <c r="M183" t="s">
        <v>206</v>
      </c>
      <c r="N183" t="s">
        <v>206</v>
      </c>
      <c r="O183" t="s">
        <v>207</v>
      </c>
      <c r="P183" t="s">
        <v>116</v>
      </c>
      <c r="Q183" t="s">
        <v>209</v>
      </c>
      <c r="R183" t="s">
        <v>210</v>
      </c>
      <c r="S183" t="b">
        <v>0</v>
      </c>
      <c r="V183" t="b">
        <v>0</v>
      </c>
      <c r="X183" s="31"/>
      <c r="Z183" t="b">
        <v>0</v>
      </c>
      <c r="AA183" t="b">
        <v>0</v>
      </c>
      <c r="AB183" t="s">
        <v>226</v>
      </c>
      <c r="AC183" t="b">
        <v>1</v>
      </c>
    </row>
    <row r="184" spans="1:29" ht="16" x14ac:dyDescent="0.2">
      <c r="A184" s="137" t="s">
        <v>1541</v>
      </c>
      <c r="B184" s="22"/>
      <c r="C184" s="19" t="str">
        <f t="shared" si="2"/>
        <v>0615080300</v>
      </c>
      <c r="D184" s="137" t="s">
        <v>1541</v>
      </c>
      <c r="E184" t="s">
        <v>1541</v>
      </c>
      <c r="F184" t="s">
        <v>1542</v>
      </c>
      <c r="G184" t="s">
        <v>1547</v>
      </c>
      <c r="H184" t="s">
        <v>1380</v>
      </c>
      <c r="K184" t="s">
        <v>1072</v>
      </c>
      <c r="L184" t="b">
        <v>0</v>
      </c>
      <c r="M184" t="s">
        <v>626</v>
      </c>
      <c r="N184" t="s">
        <v>345</v>
      </c>
      <c r="O184" t="s">
        <v>207</v>
      </c>
      <c r="P184" t="s">
        <v>116</v>
      </c>
      <c r="Q184" t="s">
        <v>209</v>
      </c>
      <c r="R184" t="s">
        <v>210</v>
      </c>
      <c r="S184" t="b">
        <v>0</v>
      </c>
      <c r="V184" t="b">
        <v>0</v>
      </c>
      <c r="X184" s="31"/>
      <c r="Z184" t="b">
        <v>0</v>
      </c>
      <c r="AA184" t="b">
        <v>0</v>
      </c>
      <c r="AC184" t="b">
        <v>1</v>
      </c>
    </row>
    <row r="185" spans="1:29" ht="16" x14ac:dyDescent="0.2">
      <c r="A185" s="137" t="s">
        <v>1544</v>
      </c>
      <c r="B185" s="22"/>
      <c r="C185" s="19" t="str">
        <f t="shared" si="2"/>
        <v>0615080301</v>
      </c>
      <c r="D185" s="137" t="s">
        <v>1544</v>
      </c>
      <c r="E185" t="s">
        <v>1544</v>
      </c>
      <c r="F185" t="s">
        <v>1542</v>
      </c>
      <c r="G185" t="s">
        <v>1550</v>
      </c>
      <c r="H185" t="s">
        <v>1229</v>
      </c>
      <c r="K185" t="s">
        <v>1245</v>
      </c>
      <c r="L185" t="b">
        <v>0</v>
      </c>
      <c r="M185" t="s">
        <v>626</v>
      </c>
      <c r="N185" t="s">
        <v>345</v>
      </c>
      <c r="O185" t="s">
        <v>207</v>
      </c>
      <c r="P185" t="s">
        <v>116</v>
      </c>
      <c r="Q185" t="s">
        <v>209</v>
      </c>
      <c r="R185" t="s">
        <v>210</v>
      </c>
      <c r="S185" t="b">
        <v>0</v>
      </c>
      <c r="V185" t="b">
        <v>0</v>
      </c>
      <c r="X185" s="31"/>
      <c r="Z185" t="b">
        <v>0</v>
      </c>
      <c r="AA185" t="b">
        <v>0</v>
      </c>
      <c r="AC185" t="b">
        <v>1</v>
      </c>
    </row>
    <row r="186" spans="1:29" ht="16" x14ac:dyDescent="0.2">
      <c r="A186" s="137" t="s">
        <v>1546</v>
      </c>
      <c r="B186" s="22"/>
      <c r="C186" s="19" t="str">
        <f t="shared" si="2"/>
        <v>0615080302</v>
      </c>
      <c r="D186" s="137" t="s">
        <v>1546</v>
      </c>
      <c r="E186" t="s">
        <v>1546</v>
      </c>
      <c r="F186" t="s">
        <v>1542</v>
      </c>
      <c r="G186" t="s">
        <v>1553</v>
      </c>
      <c r="H186" t="s">
        <v>1229</v>
      </c>
      <c r="K186" t="s">
        <v>1548</v>
      </c>
      <c r="L186" t="b">
        <v>0</v>
      </c>
      <c r="M186" t="s">
        <v>626</v>
      </c>
      <c r="N186" t="s">
        <v>345</v>
      </c>
      <c r="O186" t="s">
        <v>207</v>
      </c>
      <c r="P186" t="s">
        <v>116</v>
      </c>
      <c r="Q186" t="s">
        <v>209</v>
      </c>
      <c r="R186" t="s">
        <v>210</v>
      </c>
      <c r="S186" t="b">
        <v>0</v>
      </c>
      <c r="V186" t="b">
        <v>0</v>
      </c>
      <c r="X186" s="31"/>
      <c r="Z186" t="b">
        <v>0</v>
      </c>
      <c r="AA186" t="b">
        <v>0</v>
      </c>
      <c r="AB186" t="s">
        <v>249</v>
      </c>
      <c r="AC186" t="b">
        <v>1</v>
      </c>
    </row>
    <row r="187" spans="1:29" ht="16" x14ac:dyDescent="0.2">
      <c r="A187" s="137" t="s">
        <v>1549</v>
      </c>
      <c r="B187" s="22"/>
      <c r="C187" s="19" t="str">
        <f t="shared" si="2"/>
        <v>0615080303</v>
      </c>
      <c r="D187" s="137" t="s">
        <v>1549</v>
      </c>
      <c r="E187" t="s">
        <v>396</v>
      </c>
      <c r="F187" t="s">
        <v>1542</v>
      </c>
      <c r="G187" t="s">
        <v>1555</v>
      </c>
      <c r="H187" t="s">
        <v>1229</v>
      </c>
      <c r="K187" t="s">
        <v>1245</v>
      </c>
      <c r="L187" t="b">
        <v>0</v>
      </c>
      <c r="M187" t="s">
        <v>626</v>
      </c>
      <c r="N187" t="s">
        <v>345</v>
      </c>
      <c r="O187" t="s">
        <v>207</v>
      </c>
      <c r="P187" t="s">
        <v>116</v>
      </c>
      <c r="Q187" t="s">
        <v>209</v>
      </c>
      <c r="R187" t="s">
        <v>210</v>
      </c>
      <c r="S187" t="b">
        <v>0</v>
      </c>
      <c r="V187" t="b">
        <v>0</v>
      </c>
      <c r="X187" s="31"/>
      <c r="Z187" t="b">
        <v>0</v>
      </c>
      <c r="AA187" t="b">
        <v>0</v>
      </c>
      <c r="AB187" t="s">
        <v>399</v>
      </c>
      <c r="AC187" t="b">
        <v>1</v>
      </c>
    </row>
    <row r="188" spans="1:29" ht="16" x14ac:dyDescent="0.2">
      <c r="A188" s="137" t="s">
        <v>1551</v>
      </c>
      <c r="B188" s="22"/>
      <c r="C188" s="19" t="str">
        <f t="shared" si="2"/>
        <v>0615080501</v>
      </c>
      <c r="D188" s="137" t="s">
        <v>1551</v>
      </c>
      <c r="E188" t="s">
        <v>1551</v>
      </c>
      <c r="F188" t="s">
        <v>1552</v>
      </c>
      <c r="G188" t="s">
        <v>1558</v>
      </c>
      <c r="H188" t="s">
        <v>1229</v>
      </c>
      <c r="K188" t="s">
        <v>1252</v>
      </c>
      <c r="L188" t="b">
        <v>0</v>
      </c>
      <c r="M188" t="s">
        <v>206</v>
      </c>
      <c r="N188" t="s">
        <v>206</v>
      </c>
      <c r="O188" t="s">
        <v>207</v>
      </c>
      <c r="P188" t="s">
        <v>116</v>
      </c>
      <c r="Q188" t="s">
        <v>209</v>
      </c>
      <c r="R188" t="s">
        <v>210</v>
      </c>
      <c r="S188" t="b">
        <v>0</v>
      </c>
      <c r="V188" t="b">
        <v>0</v>
      </c>
      <c r="X188" s="31"/>
      <c r="Z188" t="b">
        <v>0</v>
      </c>
      <c r="AA188" t="b">
        <v>0</v>
      </c>
      <c r="AC188" t="b">
        <v>1</v>
      </c>
    </row>
    <row r="189" spans="1:29" ht="16" x14ac:dyDescent="0.2">
      <c r="A189" s="137" t="s">
        <v>1554</v>
      </c>
      <c r="B189" s="22"/>
      <c r="C189" s="19" t="str">
        <f t="shared" si="2"/>
        <v>0615080503</v>
      </c>
      <c r="D189" s="137" t="s">
        <v>1554</v>
      </c>
      <c r="E189" t="s">
        <v>1554</v>
      </c>
      <c r="F189" t="s">
        <v>1552</v>
      </c>
      <c r="G189" t="s">
        <v>1559</v>
      </c>
      <c r="H189" t="s">
        <v>1229</v>
      </c>
      <c r="K189" t="s">
        <v>1252</v>
      </c>
      <c r="L189" t="b">
        <v>0</v>
      </c>
      <c r="M189" t="s">
        <v>206</v>
      </c>
      <c r="N189" t="s">
        <v>206</v>
      </c>
      <c r="O189" t="s">
        <v>207</v>
      </c>
      <c r="P189" t="s">
        <v>116</v>
      </c>
      <c r="Q189" t="s">
        <v>209</v>
      </c>
      <c r="R189" t="s">
        <v>210</v>
      </c>
      <c r="S189" t="b">
        <v>0</v>
      </c>
      <c r="V189" t="b">
        <v>0</v>
      </c>
      <c r="X189" s="31"/>
      <c r="Z189" t="b">
        <v>0</v>
      </c>
      <c r="AA189" t="b">
        <v>0</v>
      </c>
      <c r="AB189" t="s">
        <v>329</v>
      </c>
      <c r="AC189" t="b">
        <v>1</v>
      </c>
    </row>
    <row r="190" spans="1:29" ht="16" x14ac:dyDescent="0.2">
      <c r="A190" s="137" t="s">
        <v>1556</v>
      </c>
      <c r="B190" s="22"/>
      <c r="C190" s="19" t="str">
        <f t="shared" si="2"/>
        <v>0615100103</v>
      </c>
      <c r="D190" s="137" t="s">
        <v>1556</v>
      </c>
      <c r="E190" t="s">
        <v>1556</v>
      </c>
      <c r="F190" t="s">
        <v>1557</v>
      </c>
      <c r="G190" t="s">
        <v>1562</v>
      </c>
      <c r="H190" t="s">
        <v>1229</v>
      </c>
      <c r="K190" t="s">
        <v>1255</v>
      </c>
      <c r="L190" t="b">
        <v>0</v>
      </c>
      <c r="M190" t="s">
        <v>238</v>
      </c>
      <c r="N190" t="s">
        <v>314</v>
      </c>
      <c r="O190" t="s">
        <v>207</v>
      </c>
      <c r="P190" t="s">
        <v>116</v>
      </c>
      <c r="Q190" t="s">
        <v>209</v>
      </c>
      <c r="R190" t="s">
        <v>210</v>
      </c>
      <c r="S190" t="b">
        <v>0</v>
      </c>
      <c r="V190" t="b">
        <v>0</v>
      </c>
      <c r="X190" s="31"/>
      <c r="Z190" t="b">
        <v>0</v>
      </c>
      <c r="AA190" t="b">
        <v>0</v>
      </c>
      <c r="AB190" t="s">
        <v>560</v>
      </c>
      <c r="AC190" t="b">
        <v>1</v>
      </c>
    </row>
    <row r="191" spans="1:29" ht="16" x14ac:dyDescent="0.2">
      <c r="A191" s="137" t="s">
        <v>648</v>
      </c>
      <c r="B191" s="22"/>
      <c r="C191" s="19" t="str">
        <f t="shared" si="2"/>
        <v>0615130100</v>
      </c>
      <c r="D191" s="137" t="s">
        <v>648</v>
      </c>
      <c r="E191" t="s">
        <v>648</v>
      </c>
      <c r="F191" t="s">
        <v>649</v>
      </c>
      <c r="G191" t="s">
        <v>553</v>
      </c>
      <c r="H191" t="s">
        <v>202</v>
      </c>
      <c r="I191" t="s">
        <v>554</v>
      </c>
      <c r="J191" t="s">
        <v>486</v>
      </c>
      <c r="L191" t="b">
        <v>0</v>
      </c>
      <c r="M191" t="s">
        <v>238</v>
      </c>
      <c r="N191" t="s">
        <v>314</v>
      </c>
      <c r="O191" t="s">
        <v>207</v>
      </c>
      <c r="P191" t="s">
        <v>116</v>
      </c>
      <c r="Q191" t="s">
        <v>209</v>
      </c>
      <c r="R191" t="s">
        <v>210</v>
      </c>
      <c r="S191" t="b">
        <v>0</v>
      </c>
      <c r="V191" t="b">
        <v>0</v>
      </c>
      <c r="X191" s="31"/>
      <c r="Z191" t="b">
        <v>0</v>
      </c>
      <c r="AA191" t="b">
        <v>0</v>
      </c>
      <c r="AB191" t="s">
        <v>652</v>
      </c>
      <c r="AC191" t="b">
        <v>1</v>
      </c>
    </row>
    <row r="192" spans="1:29" ht="16" x14ac:dyDescent="0.2">
      <c r="A192" s="137" t="s">
        <v>1560</v>
      </c>
      <c r="B192" s="22"/>
      <c r="C192" s="19" t="str">
        <f t="shared" si="2"/>
        <v>0615130200</v>
      </c>
      <c r="D192" s="137" t="s">
        <v>1560</v>
      </c>
      <c r="E192" t="s">
        <v>1561</v>
      </c>
      <c r="F192" t="s">
        <v>511</v>
      </c>
      <c r="G192" t="s">
        <v>1564</v>
      </c>
      <c r="H192" t="s">
        <v>1229</v>
      </c>
      <c r="K192" t="s">
        <v>1529</v>
      </c>
      <c r="L192" t="b">
        <v>0</v>
      </c>
      <c r="M192" t="s">
        <v>238</v>
      </c>
      <c r="N192" t="s">
        <v>314</v>
      </c>
      <c r="O192" t="s">
        <v>207</v>
      </c>
      <c r="P192" t="s">
        <v>116</v>
      </c>
      <c r="Q192" t="s">
        <v>209</v>
      </c>
      <c r="R192" t="s">
        <v>210</v>
      </c>
      <c r="S192" t="b">
        <v>0</v>
      </c>
      <c r="V192" t="b">
        <v>0</v>
      </c>
      <c r="X192" s="31"/>
      <c r="Z192" t="b">
        <v>0</v>
      </c>
      <c r="AA192" t="b">
        <v>0</v>
      </c>
      <c r="AC192" t="b">
        <v>1</v>
      </c>
    </row>
    <row r="193" spans="1:29" ht="16" x14ac:dyDescent="0.2">
      <c r="A193" s="137" t="s">
        <v>1563</v>
      </c>
      <c r="B193" s="22"/>
      <c r="C193" s="19" t="str">
        <f t="shared" si="2"/>
        <v>0615130204</v>
      </c>
      <c r="D193" s="137" t="s">
        <v>1563</v>
      </c>
      <c r="E193" t="s">
        <v>1563</v>
      </c>
      <c r="F193" t="s">
        <v>511</v>
      </c>
      <c r="G193" t="s">
        <v>1567</v>
      </c>
      <c r="H193" t="s">
        <v>1229</v>
      </c>
      <c r="K193" t="s">
        <v>1260</v>
      </c>
      <c r="L193" t="b">
        <v>0</v>
      </c>
      <c r="M193" t="s">
        <v>238</v>
      </c>
      <c r="N193" t="s">
        <v>314</v>
      </c>
      <c r="O193" t="s">
        <v>207</v>
      </c>
      <c r="P193" t="s">
        <v>116</v>
      </c>
      <c r="Q193" t="s">
        <v>209</v>
      </c>
      <c r="R193" t="s">
        <v>210</v>
      </c>
      <c r="S193" t="b">
        <v>0</v>
      </c>
      <c r="V193" t="b">
        <v>0</v>
      </c>
      <c r="X193" s="31"/>
      <c r="Z193" t="b">
        <v>0</v>
      </c>
      <c r="AA193" t="b">
        <v>0</v>
      </c>
      <c r="AC193" t="b">
        <v>1</v>
      </c>
    </row>
    <row r="194" spans="1:29" ht="16" x14ac:dyDescent="0.2">
      <c r="A194" s="137" t="s">
        <v>509</v>
      </c>
      <c r="B194" s="22"/>
      <c r="C194" s="19" t="str">
        <f t="shared" si="2"/>
        <v>0615130205</v>
      </c>
      <c r="D194" s="137" t="s">
        <v>509</v>
      </c>
      <c r="E194" t="s">
        <v>510</v>
      </c>
      <c r="F194" t="s">
        <v>511</v>
      </c>
      <c r="G194" t="s">
        <v>557</v>
      </c>
      <c r="H194" t="s">
        <v>202</v>
      </c>
      <c r="I194" t="s">
        <v>558</v>
      </c>
      <c r="J194" t="s">
        <v>384</v>
      </c>
      <c r="L194" t="b">
        <v>0</v>
      </c>
      <c r="M194" t="s">
        <v>238</v>
      </c>
      <c r="N194" t="s">
        <v>314</v>
      </c>
      <c r="O194" t="s">
        <v>207</v>
      </c>
      <c r="P194" t="s">
        <v>116</v>
      </c>
      <c r="Q194" t="s">
        <v>209</v>
      </c>
      <c r="R194" t="s">
        <v>210</v>
      </c>
      <c r="S194" t="b">
        <v>0</v>
      </c>
      <c r="V194" t="b">
        <v>0</v>
      </c>
      <c r="X194" s="31"/>
      <c r="Z194" t="b">
        <v>0</v>
      </c>
      <c r="AA194" t="b">
        <v>0</v>
      </c>
      <c r="AB194" t="s">
        <v>514</v>
      </c>
      <c r="AC194" t="b">
        <v>1</v>
      </c>
    </row>
    <row r="195" spans="1:29" ht="16" x14ac:dyDescent="0.2">
      <c r="A195" s="137" t="s">
        <v>1565</v>
      </c>
      <c r="B195" s="22"/>
      <c r="C195" s="19" t="str">
        <f t="shared" si="2"/>
        <v>0615130211</v>
      </c>
      <c r="D195" s="137" t="s">
        <v>1565</v>
      </c>
      <c r="E195" t="s">
        <v>1566</v>
      </c>
      <c r="F195" t="s">
        <v>511</v>
      </c>
      <c r="G195" t="s">
        <v>1572</v>
      </c>
      <c r="H195" t="s">
        <v>1229</v>
      </c>
      <c r="K195" t="s">
        <v>1252</v>
      </c>
      <c r="L195" t="b">
        <v>0</v>
      </c>
      <c r="M195" t="s">
        <v>206</v>
      </c>
      <c r="N195" t="s">
        <v>206</v>
      </c>
      <c r="O195" t="s">
        <v>207</v>
      </c>
      <c r="P195" t="s">
        <v>116</v>
      </c>
      <c r="Q195" t="s">
        <v>209</v>
      </c>
      <c r="R195" t="s">
        <v>210</v>
      </c>
      <c r="S195" t="b">
        <v>0</v>
      </c>
      <c r="V195" t="b">
        <v>0</v>
      </c>
      <c r="X195" s="31"/>
      <c r="Z195" t="b">
        <v>0</v>
      </c>
      <c r="AA195" t="b">
        <v>0</v>
      </c>
      <c r="AB195" t="s">
        <v>249</v>
      </c>
      <c r="AC195" t="b">
        <v>1</v>
      </c>
    </row>
    <row r="196" spans="1:29" ht="16" x14ac:dyDescent="0.2">
      <c r="A196" s="137" t="s">
        <v>1568</v>
      </c>
      <c r="B196" s="22"/>
      <c r="C196" s="19" t="str">
        <f t="shared" ref="C196:C259" si="3">CONCATENATE(B196,A196)</f>
        <v>0615130304</v>
      </c>
      <c r="D196" s="137" t="s">
        <v>1568</v>
      </c>
      <c r="E196" t="s">
        <v>1568</v>
      </c>
      <c r="F196" t="s">
        <v>1569</v>
      </c>
      <c r="G196" t="s">
        <v>1575</v>
      </c>
      <c r="H196" t="s">
        <v>1229</v>
      </c>
      <c r="K196" t="s">
        <v>1245</v>
      </c>
      <c r="L196" t="b">
        <v>0</v>
      </c>
      <c r="M196" t="s">
        <v>206</v>
      </c>
      <c r="N196" t="s">
        <v>206</v>
      </c>
      <c r="O196" t="s">
        <v>207</v>
      </c>
      <c r="P196" t="s">
        <v>116</v>
      </c>
      <c r="Q196" t="s">
        <v>209</v>
      </c>
      <c r="R196" t="s">
        <v>210</v>
      </c>
      <c r="S196" t="b">
        <v>0</v>
      </c>
      <c r="V196" t="b">
        <v>0</v>
      </c>
      <c r="X196" s="31"/>
      <c r="Z196" t="b">
        <v>0</v>
      </c>
      <c r="AA196" t="b">
        <v>0</v>
      </c>
      <c r="AC196" t="b">
        <v>1</v>
      </c>
    </row>
    <row r="197" spans="1:29" ht="16" x14ac:dyDescent="0.2">
      <c r="A197" s="137" t="s">
        <v>1570</v>
      </c>
      <c r="B197" s="22"/>
      <c r="C197" s="19" t="str">
        <f t="shared" si="3"/>
        <v>0615170100</v>
      </c>
      <c r="D197" s="137" t="s">
        <v>1570</v>
      </c>
      <c r="E197" t="s">
        <v>1571</v>
      </c>
      <c r="F197" t="s">
        <v>737</v>
      </c>
      <c r="G197" t="s">
        <v>1576</v>
      </c>
      <c r="H197" t="s">
        <v>1229</v>
      </c>
      <c r="K197" t="s">
        <v>1255</v>
      </c>
      <c r="L197" t="b">
        <v>0</v>
      </c>
      <c r="M197" t="s">
        <v>564</v>
      </c>
      <c r="N197" t="s">
        <v>564</v>
      </c>
      <c r="O197" t="s">
        <v>207</v>
      </c>
      <c r="P197" t="s">
        <v>116</v>
      </c>
      <c r="Q197" t="s">
        <v>209</v>
      </c>
      <c r="R197" t="s">
        <v>210</v>
      </c>
      <c r="S197" t="b">
        <v>0</v>
      </c>
      <c r="V197" t="b">
        <v>0</v>
      </c>
      <c r="X197" s="31"/>
      <c r="Z197" t="b">
        <v>0</v>
      </c>
      <c r="AA197" t="b">
        <v>0</v>
      </c>
      <c r="AB197" t="s">
        <v>1410</v>
      </c>
      <c r="AC197" t="b">
        <v>1</v>
      </c>
    </row>
    <row r="198" spans="1:29" ht="16" x14ac:dyDescent="0.2">
      <c r="A198" s="137" t="s">
        <v>1573</v>
      </c>
      <c r="B198" s="22"/>
      <c r="C198" s="19" t="str">
        <f t="shared" si="3"/>
        <v>0615170101</v>
      </c>
      <c r="D198" s="137" t="s">
        <v>1573</v>
      </c>
      <c r="E198" t="s">
        <v>1574</v>
      </c>
      <c r="F198" t="s">
        <v>737</v>
      </c>
      <c r="G198" t="s">
        <v>1579</v>
      </c>
      <c r="H198" t="s">
        <v>1229</v>
      </c>
      <c r="K198" t="s">
        <v>1255</v>
      </c>
      <c r="L198" t="b">
        <v>0</v>
      </c>
      <c r="M198" t="s">
        <v>206</v>
      </c>
      <c r="N198" t="s">
        <v>206</v>
      </c>
      <c r="O198" t="s">
        <v>207</v>
      </c>
      <c r="P198" t="s">
        <v>116</v>
      </c>
      <c r="Q198" t="s">
        <v>209</v>
      </c>
      <c r="R198" t="s">
        <v>210</v>
      </c>
      <c r="S198" t="b">
        <v>0</v>
      </c>
      <c r="V198" t="b">
        <v>0</v>
      </c>
      <c r="X198" s="31"/>
      <c r="Z198" t="b">
        <v>0</v>
      </c>
      <c r="AA198" t="b">
        <v>0</v>
      </c>
      <c r="AB198" t="s">
        <v>652</v>
      </c>
      <c r="AC198" t="b">
        <v>1</v>
      </c>
    </row>
    <row r="199" spans="1:29" ht="16" x14ac:dyDescent="0.2">
      <c r="A199" s="137" t="s">
        <v>1119</v>
      </c>
      <c r="B199" s="22"/>
      <c r="C199" s="19" t="str">
        <f t="shared" si="3"/>
        <v>0615170300</v>
      </c>
      <c r="D199" s="137" t="s">
        <v>1119</v>
      </c>
      <c r="E199" t="s">
        <v>1120</v>
      </c>
      <c r="F199" t="s">
        <v>1116</v>
      </c>
      <c r="G199" t="s">
        <v>561</v>
      </c>
      <c r="H199" t="s">
        <v>202</v>
      </c>
      <c r="I199" t="s">
        <v>562</v>
      </c>
      <c r="J199" t="s">
        <v>301</v>
      </c>
      <c r="L199" t="b">
        <v>0</v>
      </c>
      <c r="M199" t="s">
        <v>564</v>
      </c>
      <c r="N199" t="s">
        <v>564</v>
      </c>
      <c r="O199" t="s">
        <v>207</v>
      </c>
      <c r="P199" t="s">
        <v>116</v>
      </c>
      <c r="Q199" t="s">
        <v>209</v>
      </c>
      <c r="R199" t="s">
        <v>210</v>
      </c>
      <c r="S199" t="b">
        <v>0</v>
      </c>
      <c r="V199" t="b">
        <v>0</v>
      </c>
      <c r="X199" s="31"/>
      <c r="Z199" t="b">
        <v>0</v>
      </c>
      <c r="AA199" t="b">
        <v>0</v>
      </c>
      <c r="AB199" t="s">
        <v>652</v>
      </c>
      <c r="AC199" t="b">
        <v>1</v>
      </c>
    </row>
    <row r="200" spans="1:29" ht="16" x14ac:dyDescent="0.2">
      <c r="A200" s="137" t="s">
        <v>1577</v>
      </c>
      <c r="B200" s="22"/>
      <c r="C200" s="19" t="str">
        <f t="shared" si="3"/>
        <v>0615170301</v>
      </c>
      <c r="D200" s="137" t="s">
        <v>1577</v>
      </c>
      <c r="E200" t="s">
        <v>1578</v>
      </c>
      <c r="F200" t="s">
        <v>1116</v>
      </c>
      <c r="G200" t="s">
        <v>1584</v>
      </c>
      <c r="H200" t="s">
        <v>1229</v>
      </c>
      <c r="K200" t="s">
        <v>1252</v>
      </c>
      <c r="L200" t="b">
        <v>0</v>
      </c>
      <c r="M200" t="s">
        <v>206</v>
      </c>
      <c r="N200" t="s">
        <v>206</v>
      </c>
      <c r="O200" t="s">
        <v>207</v>
      </c>
      <c r="P200" t="s">
        <v>116</v>
      </c>
      <c r="Q200" t="s">
        <v>209</v>
      </c>
      <c r="R200" t="s">
        <v>210</v>
      </c>
      <c r="S200" t="b">
        <v>0</v>
      </c>
      <c r="V200" t="b">
        <v>0</v>
      </c>
      <c r="X200" s="31"/>
      <c r="Z200" t="b">
        <v>0</v>
      </c>
      <c r="AA200" t="b">
        <v>0</v>
      </c>
      <c r="AB200" t="s">
        <v>372</v>
      </c>
      <c r="AC200" t="b">
        <v>1</v>
      </c>
    </row>
    <row r="201" spans="1:29" ht="16" x14ac:dyDescent="0.2">
      <c r="A201" s="137" t="s">
        <v>1580</v>
      </c>
      <c r="B201" s="22"/>
      <c r="C201" s="19" t="str">
        <f t="shared" si="3"/>
        <v>0630330106</v>
      </c>
      <c r="D201" s="137" t="s">
        <v>1580</v>
      </c>
      <c r="E201" t="s">
        <v>1580</v>
      </c>
      <c r="F201" t="s">
        <v>1581</v>
      </c>
      <c r="G201" t="s">
        <v>1587</v>
      </c>
      <c r="H201" t="s">
        <v>1229</v>
      </c>
      <c r="K201" t="s">
        <v>1360</v>
      </c>
      <c r="L201" t="b">
        <v>0</v>
      </c>
      <c r="M201" t="s">
        <v>238</v>
      </c>
      <c r="N201" t="s">
        <v>314</v>
      </c>
      <c r="O201" t="s">
        <v>207</v>
      </c>
      <c r="P201" t="s">
        <v>208</v>
      </c>
      <c r="Q201" t="s">
        <v>209</v>
      </c>
      <c r="R201" t="s">
        <v>210</v>
      </c>
      <c r="S201" t="b">
        <v>0</v>
      </c>
      <c r="V201" t="b">
        <v>0</v>
      </c>
      <c r="X201" s="31"/>
      <c r="Z201" t="b">
        <v>0</v>
      </c>
      <c r="AA201" t="b">
        <v>0</v>
      </c>
      <c r="AB201" t="s">
        <v>1410</v>
      </c>
      <c r="AC201" t="b">
        <v>1</v>
      </c>
    </row>
    <row r="202" spans="1:29" ht="16" x14ac:dyDescent="0.2">
      <c r="A202" s="137" t="s">
        <v>1582</v>
      </c>
      <c r="B202" s="22"/>
      <c r="C202" s="19" t="str">
        <f t="shared" si="3"/>
        <v>0641010105</v>
      </c>
      <c r="D202" s="137" t="s">
        <v>1582</v>
      </c>
      <c r="E202" t="s">
        <v>1582</v>
      </c>
      <c r="F202" t="s">
        <v>1583</v>
      </c>
      <c r="G202" t="s">
        <v>1590</v>
      </c>
      <c r="H202" t="s">
        <v>1229</v>
      </c>
      <c r="K202" t="s">
        <v>1241</v>
      </c>
      <c r="L202" t="b">
        <v>0</v>
      </c>
      <c r="M202" t="s">
        <v>206</v>
      </c>
      <c r="N202" t="s">
        <v>206</v>
      </c>
      <c r="O202" t="s">
        <v>207</v>
      </c>
      <c r="P202" t="s">
        <v>208</v>
      </c>
      <c r="Q202" t="s">
        <v>209</v>
      </c>
      <c r="R202" t="s">
        <v>210</v>
      </c>
      <c r="S202" t="b">
        <v>0</v>
      </c>
      <c r="V202" t="b">
        <v>0</v>
      </c>
      <c r="X202" s="31"/>
      <c r="Z202" t="b">
        <v>0</v>
      </c>
      <c r="AA202" t="b">
        <v>0</v>
      </c>
      <c r="AB202" t="s">
        <v>652</v>
      </c>
      <c r="AC202" t="b">
        <v>1</v>
      </c>
    </row>
    <row r="203" spans="1:29" ht="16" x14ac:dyDescent="0.2">
      <c r="A203" s="137" t="s">
        <v>1585</v>
      </c>
      <c r="B203" s="22"/>
      <c r="C203" s="19" t="str">
        <f t="shared" si="3"/>
        <v>0641030101</v>
      </c>
      <c r="D203" s="137" t="s">
        <v>1585</v>
      </c>
      <c r="E203" t="s">
        <v>1585</v>
      </c>
      <c r="F203" t="s">
        <v>1586</v>
      </c>
      <c r="G203" t="s">
        <v>1591</v>
      </c>
      <c r="H203" t="s">
        <v>1229</v>
      </c>
      <c r="K203" t="s">
        <v>1588</v>
      </c>
      <c r="L203" t="b">
        <v>0</v>
      </c>
      <c r="M203" t="s">
        <v>206</v>
      </c>
      <c r="N203" t="s">
        <v>206</v>
      </c>
      <c r="O203" t="s">
        <v>207</v>
      </c>
      <c r="P203" t="s">
        <v>208</v>
      </c>
      <c r="Q203" t="s">
        <v>209</v>
      </c>
      <c r="R203" t="s">
        <v>210</v>
      </c>
      <c r="S203" t="b">
        <v>0</v>
      </c>
      <c r="V203" t="b">
        <v>0</v>
      </c>
      <c r="X203" s="31"/>
      <c r="Z203" t="b">
        <v>0</v>
      </c>
      <c r="AA203" t="b">
        <v>0</v>
      </c>
      <c r="AC203" t="b">
        <v>1</v>
      </c>
    </row>
    <row r="204" spans="1:29" ht="16" x14ac:dyDescent="0.2">
      <c r="A204" s="137" t="s">
        <v>1589</v>
      </c>
      <c r="B204" s="22"/>
      <c r="C204" s="19" t="str">
        <f t="shared" si="3"/>
        <v>0641030102</v>
      </c>
      <c r="D204" s="137" t="s">
        <v>1589</v>
      </c>
      <c r="E204" t="s">
        <v>1589</v>
      </c>
      <c r="F204" t="s">
        <v>1586</v>
      </c>
      <c r="G204" t="s">
        <v>1592</v>
      </c>
      <c r="H204" t="s">
        <v>1229</v>
      </c>
      <c r="K204" t="s">
        <v>1233</v>
      </c>
      <c r="L204" t="b">
        <v>0</v>
      </c>
      <c r="M204" t="s">
        <v>206</v>
      </c>
      <c r="N204" t="s">
        <v>206</v>
      </c>
      <c r="O204" t="s">
        <v>207</v>
      </c>
      <c r="P204" t="s">
        <v>208</v>
      </c>
      <c r="Q204" t="s">
        <v>209</v>
      </c>
      <c r="R204" t="s">
        <v>210</v>
      </c>
      <c r="S204" t="b">
        <v>0</v>
      </c>
      <c r="V204" t="b">
        <v>0</v>
      </c>
      <c r="X204" s="31"/>
      <c r="Z204" t="b">
        <v>0</v>
      </c>
      <c r="AA204" t="b">
        <v>0</v>
      </c>
      <c r="AB204" t="s">
        <v>608</v>
      </c>
      <c r="AC204" t="b">
        <v>1</v>
      </c>
    </row>
    <row r="205" spans="1:29" ht="16" x14ac:dyDescent="0.2">
      <c r="A205" s="137" t="s">
        <v>239</v>
      </c>
      <c r="B205" s="22"/>
      <c r="C205" s="19" t="str">
        <f t="shared" si="3"/>
        <v>0646010107</v>
      </c>
      <c r="D205" s="137" t="s">
        <v>239</v>
      </c>
      <c r="E205" t="s">
        <v>2008</v>
      </c>
      <c r="F205" t="s">
        <v>400</v>
      </c>
      <c r="G205" t="s">
        <v>236</v>
      </c>
      <c r="H205" t="s">
        <v>202</v>
      </c>
      <c r="I205" t="s">
        <v>565</v>
      </c>
      <c r="J205" t="s">
        <v>384</v>
      </c>
      <c r="L205" t="b">
        <v>0</v>
      </c>
      <c r="M205" t="s">
        <v>238</v>
      </c>
      <c r="N205" t="s">
        <v>314</v>
      </c>
      <c r="O205" t="s">
        <v>207</v>
      </c>
      <c r="P205" t="s">
        <v>116</v>
      </c>
      <c r="Q205" t="s">
        <v>209</v>
      </c>
      <c r="R205" t="s">
        <v>210</v>
      </c>
      <c r="S205" t="b">
        <v>0</v>
      </c>
      <c r="V205" t="b">
        <v>0</v>
      </c>
      <c r="X205" s="31"/>
      <c r="Y205" t="s">
        <v>234</v>
      </c>
      <c r="Z205" t="b">
        <v>0</v>
      </c>
      <c r="AA205" t="b">
        <v>1</v>
      </c>
      <c r="AB205" t="s">
        <v>2010</v>
      </c>
      <c r="AC205" t="b">
        <v>1</v>
      </c>
    </row>
    <row r="206" spans="1:29" ht="16" x14ac:dyDescent="0.2">
      <c r="A206" s="137" t="s">
        <v>447</v>
      </c>
      <c r="B206" s="22"/>
      <c r="C206" s="19" t="str">
        <f t="shared" si="3"/>
        <v>0646020117</v>
      </c>
      <c r="D206" s="137" t="s">
        <v>447</v>
      </c>
      <c r="E206" t="s">
        <v>447</v>
      </c>
      <c r="F206" t="s">
        <v>448</v>
      </c>
      <c r="G206" t="s">
        <v>567</v>
      </c>
      <c r="H206" t="s">
        <v>202</v>
      </c>
      <c r="I206" t="s">
        <v>568</v>
      </c>
      <c r="J206" t="s">
        <v>384</v>
      </c>
      <c r="L206" t="b">
        <v>0</v>
      </c>
      <c r="M206" t="s">
        <v>238</v>
      </c>
      <c r="N206" t="s">
        <v>314</v>
      </c>
      <c r="O206" t="s">
        <v>207</v>
      </c>
      <c r="P206" t="s">
        <v>116</v>
      </c>
      <c r="Q206" t="s">
        <v>209</v>
      </c>
      <c r="R206" t="s">
        <v>210</v>
      </c>
      <c r="S206" t="b">
        <v>0</v>
      </c>
      <c r="V206" t="b">
        <v>0</v>
      </c>
      <c r="X206" s="31"/>
      <c r="Z206" t="b">
        <v>0</v>
      </c>
      <c r="AA206" t="b">
        <v>0</v>
      </c>
      <c r="AB206" t="s">
        <v>232</v>
      </c>
      <c r="AC206" t="b">
        <v>1</v>
      </c>
    </row>
    <row r="207" spans="1:29" ht="16" x14ac:dyDescent="0.2">
      <c r="A207" s="137" t="s">
        <v>699</v>
      </c>
      <c r="B207" s="22"/>
      <c r="C207" s="19" t="str">
        <f t="shared" si="3"/>
        <v>0646030202</v>
      </c>
      <c r="D207" s="137" t="s">
        <v>699</v>
      </c>
      <c r="E207" t="s">
        <v>699</v>
      </c>
      <c r="F207" t="s">
        <v>693</v>
      </c>
      <c r="G207" t="s">
        <v>572</v>
      </c>
      <c r="H207" t="s">
        <v>202</v>
      </c>
      <c r="I207" t="s">
        <v>573</v>
      </c>
      <c r="J207" t="s">
        <v>384</v>
      </c>
      <c r="L207" t="b">
        <v>0</v>
      </c>
      <c r="M207" t="s">
        <v>238</v>
      </c>
      <c r="N207" t="s">
        <v>314</v>
      </c>
      <c r="O207" t="s">
        <v>207</v>
      </c>
      <c r="P207" t="s">
        <v>116</v>
      </c>
      <c r="Q207" t="s">
        <v>209</v>
      </c>
      <c r="R207" t="s">
        <v>210</v>
      </c>
      <c r="S207" t="b">
        <v>0</v>
      </c>
      <c r="V207" t="b">
        <v>0</v>
      </c>
      <c r="X207" s="31"/>
      <c r="Z207" t="b">
        <v>0</v>
      </c>
      <c r="AA207" t="b">
        <v>0</v>
      </c>
      <c r="AC207" t="b">
        <v>1</v>
      </c>
    </row>
    <row r="208" spans="1:29" ht="16" x14ac:dyDescent="0.2">
      <c r="A208" s="137" t="s">
        <v>692</v>
      </c>
      <c r="B208" s="22"/>
      <c r="C208" s="19" t="str">
        <f t="shared" si="3"/>
        <v>0646030204</v>
      </c>
      <c r="D208" s="137" t="s">
        <v>692</v>
      </c>
      <c r="E208" t="s">
        <v>692</v>
      </c>
      <c r="F208" t="s">
        <v>693</v>
      </c>
      <c r="G208" t="s">
        <v>575</v>
      </c>
      <c r="H208" t="s">
        <v>202</v>
      </c>
      <c r="I208" t="s">
        <v>576</v>
      </c>
      <c r="J208" t="s">
        <v>486</v>
      </c>
      <c r="L208" t="b">
        <v>0</v>
      </c>
      <c r="M208" t="s">
        <v>238</v>
      </c>
      <c r="N208" t="s">
        <v>314</v>
      </c>
      <c r="O208" t="s">
        <v>207</v>
      </c>
      <c r="P208" t="s">
        <v>116</v>
      </c>
      <c r="Q208" t="s">
        <v>209</v>
      </c>
      <c r="R208" t="s">
        <v>210</v>
      </c>
      <c r="S208" t="b">
        <v>0</v>
      </c>
      <c r="V208" t="b">
        <v>0</v>
      </c>
      <c r="X208" s="31"/>
      <c r="Z208" t="b">
        <v>0</v>
      </c>
      <c r="AA208" t="b">
        <v>0</v>
      </c>
      <c r="AC208" t="b">
        <v>1</v>
      </c>
    </row>
    <row r="209" spans="1:29" ht="16" x14ac:dyDescent="0.2">
      <c r="A209" s="137" t="s">
        <v>1595</v>
      </c>
      <c r="B209" s="22"/>
      <c r="C209" s="19" t="str">
        <f t="shared" si="3"/>
        <v>0646030208</v>
      </c>
      <c r="D209" s="137" t="s">
        <v>1595</v>
      </c>
      <c r="E209" t="s">
        <v>2008</v>
      </c>
      <c r="F209" t="s">
        <v>693</v>
      </c>
      <c r="G209" t="s">
        <v>579</v>
      </c>
      <c r="H209" t="s">
        <v>202</v>
      </c>
      <c r="I209" t="s">
        <v>580</v>
      </c>
      <c r="J209" t="s">
        <v>328</v>
      </c>
      <c r="L209" t="b">
        <v>0</v>
      </c>
      <c r="M209" t="s">
        <v>238</v>
      </c>
      <c r="N209" t="s">
        <v>314</v>
      </c>
      <c r="O209" t="s">
        <v>207</v>
      </c>
      <c r="P209" t="s">
        <v>116</v>
      </c>
      <c r="Q209" t="s">
        <v>209</v>
      </c>
      <c r="R209" t="s">
        <v>210</v>
      </c>
      <c r="S209" t="b">
        <v>0</v>
      </c>
      <c r="V209" t="b">
        <v>0</v>
      </c>
      <c r="X209" s="31"/>
      <c r="Z209" t="b">
        <v>0</v>
      </c>
      <c r="AA209" t="b">
        <v>1</v>
      </c>
      <c r="AB209" t="s">
        <v>2010</v>
      </c>
      <c r="AC209" t="b">
        <v>1</v>
      </c>
    </row>
    <row r="210" spans="1:29" ht="16" x14ac:dyDescent="0.2">
      <c r="A210" s="137" t="s">
        <v>1593</v>
      </c>
      <c r="B210" s="22"/>
      <c r="C210" s="19" t="str">
        <f t="shared" si="3"/>
        <v>0646030301</v>
      </c>
      <c r="D210" s="137" t="s">
        <v>1593</v>
      </c>
      <c r="E210" t="s">
        <v>1593</v>
      </c>
      <c r="F210" t="s">
        <v>667</v>
      </c>
      <c r="G210" t="s">
        <v>1599</v>
      </c>
      <c r="H210" t="s">
        <v>1229</v>
      </c>
      <c r="K210" t="s">
        <v>464</v>
      </c>
      <c r="L210" t="b">
        <v>0</v>
      </c>
      <c r="M210" t="s">
        <v>564</v>
      </c>
      <c r="N210" t="s">
        <v>564</v>
      </c>
      <c r="O210" t="s">
        <v>207</v>
      </c>
      <c r="P210" t="s">
        <v>116</v>
      </c>
      <c r="Q210" t="s">
        <v>209</v>
      </c>
      <c r="R210" t="s">
        <v>210</v>
      </c>
      <c r="S210" t="b">
        <v>0</v>
      </c>
      <c r="V210" t="b">
        <v>0</v>
      </c>
      <c r="X210" s="31"/>
      <c r="Z210" t="b">
        <v>0</v>
      </c>
      <c r="AA210" t="b">
        <v>0</v>
      </c>
      <c r="AB210" t="s">
        <v>226</v>
      </c>
      <c r="AC210" t="b">
        <v>1</v>
      </c>
    </row>
    <row r="211" spans="1:29" ht="16" x14ac:dyDescent="0.2">
      <c r="A211" s="137" t="s">
        <v>689</v>
      </c>
      <c r="B211" s="22"/>
      <c r="C211" s="19" t="str">
        <f t="shared" si="3"/>
        <v>0646030302</v>
      </c>
      <c r="D211" s="137" t="s">
        <v>689</v>
      </c>
      <c r="E211" t="s">
        <v>689</v>
      </c>
      <c r="F211" t="s">
        <v>667</v>
      </c>
      <c r="G211" t="s">
        <v>584</v>
      </c>
      <c r="H211" t="s">
        <v>202</v>
      </c>
      <c r="I211" t="s">
        <v>585</v>
      </c>
      <c r="J211" t="s">
        <v>486</v>
      </c>
      <c r="L211" t="b">
        <v>0</v>
      </c>
      <c r="M211" t="s">
        <v>564</v>
      </c>
      <c r="N211" t="s">
        <v>564</v>
      </c>
      <c r="O211" t="s">
        <v>207</v>
      </c>
      <c r="P211" t="s">
        <v>116</v>
      </c>
      <c r="Q211" t="s">
        <v>209</v>
      </c>
      <c r="R211" t="s">
        <v>210</v>
      </c>
      <c r="S211" t="b">
        <v>0</v>
      </c>
      <c r="V211" t="b">
        <v>0</v>
      </c>
      <c r="X211" s="31"/>
      <c r="Y211" t="s">
        <v>586</v>
      </c>
      <c r="Z211" t="b">
        <v>0</v>
      </c>
      <c r="AA211" t="b">
        <v>0</v>
      </c>
      <c r="AB211" t="s">
        <v>514</v>
      </c>
      <c r="AC211" t="b">
        <v>1</v>
      </c>
    </row>
    <row r="212" spans="1:29" ht="16" x14ac:dyDescent="0.2">
      <c r="A212" s="137" t="s">
        <v>1594</v>
      </c>
      <c r="B212" s="22"/>
      <c r="C212" s="19" t="str">
        <f t="shared" si="3"/>
        <v>0646030303</v>
      </c>
      <c r="D212" s="137" t="s">
        <v>1594</v>
      </c>
      <c r="E212" t="s">
        <v>1596</v>
      </c>
      <c r="F212" t="s">
        <v>667</v>
      </c>
      <c r="G212" t="s">
        <v>1602</v>
      </c>
      <c r="H212" t="s">
        <v>1229</v>
      </c>
      <c r="K212" t="s">
        <v>1245</v>
      </c>
      <c r="L212" t="b">
        <v>0</v>
      </c>
      <c r="M212" t="s">
        <v>564</v>
      </c>
      <c r="N212" t="s">
        <v>564</v>
      </c>
      <c r="O212" t="s">
        <v>207</v>
      </c>
      <c r="P212" t="s">
        <v>116</v>
      </c>
      <c r="Q212" t="s">
        <v>209</v>
      </c>
      <c r="R212" t="s">
        <v>210</v>
      </c>
      <c r="S212" t="b">
        <v>0</v>
      </c>
      <c r="V212" t="b">
        <v>0</v>
      </c>
      <c r="X212" s="31"/>
      <c r="Z212" t="b">
        <v>0</v>
      </c>
      <c r="AA212" t="b">
        <v>0</v>
      </c>
      <c r="AC212" t="b">
        <v>1</v>
      </c>
    </row>
    <row r="213" spans="1:29" ht="16" x14ac:dyDescent="0.2">
      <c r="A213" s="137" t="s">
        <v>1597</v>
      </c>
      <c r="B213" s="22"/>
      <c r="C213" s="19" t="str">
        <f t="shared" si="3"/>
        <v>0646030304</v>
      </c>
      <c r="D213" s="137" t="s">
        <v>1597</v>
      </c>
      <c r="E213" t="s">
        <v>1598</v>
      </c>
      <c r="F213" t="s">
        <v>667</v>
      </c>
      <c r="G213" t="s">
        <v>1603</v>
      </c>
      <c r="H213" t="s">
        <v>1380</v>
      </c>
      <c r="K213" t="s">
        <v>1375</v>
      </c>
      <c r="L213" t="b">
        <v>0</v>
      </c>
      <c r="M213" t="s">
        <v>564</v>
      </c>
      <c r="N213" t="s">
        <v>564</v>
      </c>
      <c r="O213" t="s">
        <v>207</v>
      </c>
      <c r="P213" t="s">
        <v>116</v>
      </c>
      <c r="Q213" t="s">
        <v>209</v>
      </c>
      <c r="R213" t="s">
        <v>210</v>
      </c>
      <c r="S213" t="b">
        <v>0</v>
      </c>
      <c r="V213" t="b">
        <v>0</v>
      </c>
      <c r="X213" s="31"/>
      <c r="Z213" t="b">
        <v>0</v>
      </c>
      <c r="AA213" t="b">
        <v>0</v>
      </c>
      <c r="AC213" t="b">
        <v>1</v>
      </c>
    </row>
    <row r="214" spans="1:29" ht="16" x14ac:dyDescent="0.2">
      <c r="A214" s="137" t="s">
        <v>1600</v>
      </c>
      <c r="B214" s="22"/>
      <c r="C214" s="19" t="str">
        <f t="shared" si="3"/>
        <v>0646030305</v>
      </c>
      <c r="D214" s="137" t="s">
        <v>1600</v>
      </c>
      <c r="E214" t="s">
        <v>1601</v>
      </c>
      <c r="F214" t="s">
        <v>667</v>
      </c>
      <c r="G214" t="s">
        <v>1604</v>
      </c>
      <c r="H214" t="s">
        <v>1229</v>
      </c>
      <c r="K214" t="s">
        <v>1252</v>
      </c>
      <c r="L214" t="b">
        <v>0</v>
      </c>
      <c r="M214" t="s">
        <v>564</v>
      </c>
      <c r="N214" t="s">
        <v>564</v>
      </c>
      <c r="O214" t="s">
        <v>207</v>
      </c>
      <c r="P214" t="s">
        <v>116</v>
      </c>
      <c r="Q214" t="s">
        <v>209</v>
      </c>
      <c r="R214" t="s">
        <v>210</v>
      </c>
      <c r="S214" t="b">
        <v>0</v>
      </c>
      <c r="V214" t="b">
        <v>0</v>
      </c>
      <c r="X214" s="31"/>
      <c r="Z214" t="b">
        <v>0</v>
      </c>
      <c r="AA214" t="b">
        <v>0</v>
      </c>
      <c r="AB214" t="s">
        <v>232</v>
      </c>
      <c r="AC214" t="b">
        <v>1</v>
      </c>
    </row>
    <row r="215" spans="1:29" ht="16" x14ac:dyDescent="0.2">
      <c r="A215" s="137" t="s">
        <v>422</v>
      </c>
      <c r="B215" s="22"/>
      <c r="C215" s="19" t="str">
        <f t="shared" si="3"/>
        <v>0646040107</v>
      </c>
      <c r="D215" s="137" t="s">
        <v>422</v>
      </c>
      <c r="E215" t="s">
        <v>297</v>
      </c>
      <c r="F215" t="s">
        <v>423</v>
      </c>
      <c r="G215" t="s">
        <v>588</v>
      </c>
      <c r="H215" t="s">
        <v>202</v>
      </c>
      <c r="I215" t="s">
        <v>589</v>
      </c>
      <c r="J215" t="s">
        <v>426</v>
      </c>
      <c r="L215" t="b">
        <v>0</v>
      </c>
      <c r="M215" t="s">
        <v>238</v>
      </c>
      <c r="N215" t="s">
        <v>314</v>
      </c>
      <c r="O215" t="s">
        <v>207</v>
      </c>
      <c r="P215" t="s">
        <v>116</v>
      </c>
      <c r="Q215" t="s">
        <v>209</v>
      </c>
      <c r="R215" t="s">
        <v>210</v>
      </c>
      <c r="S215" t="b">
        <v>0</v>
      </c>
      <c r="V215" t="b">
        <v>0</v>
      </c>
      <c r="X215" s="31"/>
      <c r="Z215" t="b">
        <v>0</v>
      </c>
      <c r="AA215" t="b">
        <v>0</v>
      </c>
      <c r="AB215" t="s">
        <v>302</v>
      </c>
      <c r="AC215" t="b">
        <v>1</v>
      </c>
    </row>
    <row r="216" spans="1:29" ht="16" x14ac:dyDescent="0.2">
      <c r="A216" s="137" t="s">
        <v>410</v>
      </c>
      <c r="B216" s="22"/>
      <c r="C216" s="19" t="str">
        <f t="shared" si="3"/>
        <v>0646041502</v>
      </c>
      <c r="D216" s="137" t="s">
        <v>410</v>
      </c>
      <c r="E216" t="s">
        <v>410</v>
      </c>
      <c r="F216" t="s">
        <v>411</v>
      </c>
      <c r="G216" t="s">
        <v>592</v>
      </c>
      <c r="H216" t="s">
        <v>202</v>
      </c>
      <c r="I216" t="s">
        <v>593</v>
      </c>
      <c r="J216" t="s">
        <v>278</v>
      </c>
      <c r="L216" t="b">
        <v>0</v>
      </c>
      <c r="M216" t="s">
        <v>238</v>
      </c>
      <c r="N216" t="s">
        <v>314</v>
      </c>
      <c r="O216" t="s">
        <v>207</v>
      </c>
      <c r="P216" t="s">
        <v>116</v>
      </c>
      <c r="Q216" t="s">
        <v>209</v>
      </c>
      <c r="R216" t="s">
        <v>210</v>
      </c>
      <c r="S216" t="b">
        <v>0</v>
      </c>
      <c r="V216" t="b">
        <v>0</v>
      </c>
      <c r="X216" s="31"/>
      <c r="Z216" t="b">
        <v>0</v>
      </c>
      <c r="AA216" t="b">
        <v>0</v>
      </c>
      <c r="AC216" t="b">
        <v>1</v>
      </c>
    </row>
    <row r="217" spans="1:29" ht="16" x14ac:dyDescent="0.2">
      <c r="A217" s="137" t="s">
        <v>427</v>
      </c>
      <c r="B217" s="22"/>
      <c r="C217" s="19" t="str">
        <f t="shared" si="3"/>
        <v>0646041506</v>
      </c>
      <c r="D217" s="137" t="s">
        <v>427</v>
      </c>
      <c r="E217" t="s">
        <v>427</v>
      </c>
      <c r="F217" t="s">
        <v>411</v>
      </c>
      <c r="G217" t="s">
        <v>597</v>
      </c>
      <c r="H217" t="s">
        <v>202</v>
      </c>
      <c r="I217" t="s">
        <v>598</v>
      </c>
      <c r="J217" t="s">
        <v>290</v>
      </c>
      <c r="L217" t="b">
        <v>0</v>
      </c>
      <c r="M217" t="s">
        <v>238</v>
      </c>
      <c r="N217" t="s">
        <v>314</v>
      </c>
      <c r="O217" t="s">
        <v>207</v>
      </c>
      <c r="P217" t="s">
        <v>116</v>
      </c>
      <c r="Q217" t="s">
        <v>209</v>
      </c>
      <c r="R217" t="s">
        <v>210</v>
      </c>
      <c r="S217" t="b">
        <v>0</v>
      </c>
      <c r="V217" t="b">
        <v>0</v>
      </c>
      <c r="X217" s="31"/>
      <c r="Z217" t="b">
        <v>0</v>
      </c>
      <c r="AA217" t="b">
        <v>0</v>
      </c>
      <c r="AB217" t="s">
        <v>430</v>
      </c>
      <c r="AC217" t="b">
        <v>1</v>
      </c>
    </row>
    <row r="218" spans="1:29" ht="16" x14ac:dyDescent="0.2">
      <c r="A218" s="137" t="s">
        <v>878</v>
      </c>
      <c r="B218" s="22"/>
      <c r="C218" s="19" t="str">
        <f t="shared" si="3"/>
        <v>0646050200</v>
      </c>
      <c r="D218" s="137" t="s">
        <v>878</v>
      </c>
      <c r="E218" t="s">
        <v>602</v>
      </c>
      <c r="F218" t="s">
        <v>778</v>
      </c>
      <c r="G218" t="s">
        <v>600</v>
      </c>
      <c r="H218" t="s">
        <v>202</v>
      </c>
      <c r="I218" t="s">
        <v>601</v>
      </c>
      <c r="J218" t="s">
        <v>301</v>
      </c>
      <c r="L218" t="b">
        <v>0</v>
      </c>
      <c r="M218" t="s">
        <v>238</v>
      </c>
      <c r="N218" t="s">
        <v>314</v>
      </c>
      <c r="O218" t="s">
        <v>207</v>
      </c>
      <c r="P218" t="s">
        <v>116</v>
      </c>
      <c r="Q218" t="s">
        <v>209</v>
      </c>
      <c r="R218" t="s">
        <v>210</v>
      </c>
      <c r="S218" t="b">
        <v>0</v>
      </c>
      <c r="V218" t="b">
        <v>0</v>
      </c>
      <c r="X218" s="31"/>
      <c r="Y218" t="s">
        <v>602</v>
      </c>
      <c r="Z218" t="b">
        <v>0</v>
      </c>
      <c r="AA218" t="b">
        <v>0</v>
      </c>
      <c r="AC218" t="b">
        <v>1</v>
      </c>
    </row>
    <row r="219" spans="1:29" ht="16" x14ac:dyDescent="0.2">
      <c r="A219" s="137" t="s">
        <v>1041</v>
      </c>
      <c r="B219" s="22"/>
      <c r="C219" s="19" t="str">
        <f t="shared" si="3"/>
        <v>0646050312</v>
      </c>
      <c r="D219" s="137" t="s">
        <v>1041</v>
      </c>
      <c r="E219" t="s">
        <v>1041</v>
      </c>
      <c r="F219" t="s">
        <v>882</v>
      </c>
      <c r="G219" t="s">
        <v>605</v>
      </c>
      <c r="H219" t="s">
        <v>202</v>
      </c>
      <c r="I219" t="s">
        <v>606</v>
      </c>
      <c r="J219" t="s">
        <v>1044</v>
      </c>
      <c r="L219" t="b">
        <v>0</v>
      </c>
      <c r="M219" t="s">
        <v>238</v>
      </c>
      <c r="N219" t="s">
        <v>314</v>
      </c>
      <c r="O219" t="s">
        <v>207</v>
      </c>
      <c r="P219" t="s">
        <v>116</v>
      </c>
      <c r="Q219" t="s">
        <v>209</v>
      </c>
      <c r="R219" t="s">
        <v>210</v>
      </c>
      <c r="S219" t="b">
        <v>0</v>
      </c>
      <c r="V219" t="b">
        <v>0</v>
      </c>
      <c r="X219" s="31"/>
      <c r="Y219" t="s">
        <v>607</v>
      </c>
      <c r="Z219" t="b">
        <v>0</v>
      </c>
      <c r="AA219" t="b">
        <v>0</v>
      </c>
      <c r="AB219" t="s">
        <v>232</v>
      </c>
      <c r="AC219" t="b">
        <v>1</v>
      </c>
    </row>
    <row r="220" spans="1:29" ht="16" x14ac:dyDescent="0.2">
      <c r="A220" s="137" t="s">
        <v>1000</v>
      </c>
      <c r="B220" s="22"/>
      <c r="C220" s="19" t="str">
        <f t="shared" si="3"/>
        <v>0647000002</v>
      </c>
      <c r="D220" s="137" t="s">
        <v>1000</v>
      </c>
      <c r="E220" t="s">
        <v>1000</v>
      </c>
      <c r="F220" t="s">
        <v>1001</v>
      </c>
      <c r="G220" t="s">
        <v>610</v>
      </c>
      <c r="H220" t="s">
        <v>202</v>
      </c>
      <c r="I220" t="s">
        <v>611</v>
      </c>
      <c r="J220" t="s">
        <v>1004</v>
      </c>
      <c r="L220" t="b">
        <v>0</v>
      </c>
      <c r="M220" t="s">
        <v>564</v>
      </c>
      <c r="N220" t="s">
        <v>564</v>
      </c>
      <c r="O220" t="s">
        <v>207</v>
      </c>
      <c r="P220" t="s">
        <v>116</v>
      </c>
      <c r="Q220" t="s">
        <v>209</v>
      </c>
      <c r="R220" t="s">
        <v>210</v>
      </c>
      <c r="S220" t="b">
        <v>0</v>
      </c>
      <c r="V220" t="b">
        <v>0</v>
      </c>
      <c r="X220" s="31"/>
      <c r="Z220" t="b">
        <v>0</v>
      </c>
      <c r="AA220" t="b">
        <v>0</v>
      </c>
      <c r="AB220" t="s">
        <v>226</v>
      </c>
      <c r="AC220" t="b">
        <v>1</v>
      </c>
    </row>
    <row r="221" spans="1:29" ht="16" x14ac:dyDescent="0.2">
      <c r="A221" s="137" t="s">
        <v>702</v>
      </c>
      <c r="B221" s="22"/>
      <c r="C221" s="19" t="str">
        <f t="shared" si="3"/>
        <v>0647010106</v>
      </c>
      <c r="D221" s="137" t="s">
        <v>702</v>
      </c>
      <c r="E221" t="s">
        <v>702</v>
      </c>
      <c r="F221" t="s">
        <v>703</v>
      </c>
      <c r="G221" t="s">
        <v>614</v>
      </c>
      <c r="H221" t="s">
        <v>202</v>
      </c>
      <c r="I221" t="s">
        <v>615</v>
      </c>
      <c r="J221" t="s">
        <v>328</v>
      </c>
      <c r="L221" t="b">
        <v>0</v>
      </c>
      <c r="M221" t="s">
        <v>238</v>
      </c>
      <c r="N221" t="s">
        <v>314</v>
      </c>
      <c r="O221" t="s">
        <v>207</v>
      </c>
      <c r="P221" t="s">
        <v>116</v>
      </c>
      <c r="Q221" t="s">
        <v>209</v>
      </c>
      <c r="R221" t="s">
        <v>210</v>
      </c>
      <c r="S221" t="b">
        <v>0</v>
      </c>
      <c r="V221" t="b">
        <v>0</v>
      </c>
      <c r="X221" s="31"/>
      <c r="Z221" t="b">
        <v>0</v>
      </c>
      <c r="AA221" t="b">
        <v>0</v>
      </c>
      <c r="AB221" t="s">
        <v>232</v>
      </c>
      <c r="AC221" t="b">
        <v>1</v>
      </c>
    </row>
    <row r="222" spans="1:29" ht="16" x14ac:dyDescent="0.2">
      <c r="A222" s="137" t="s">
        <v>1605</v>
      </c>
      <c r="B222" s="22"/>
      <c r="C222" s="19" t="str">
        <f t="shared" si="3"/>
        <v>0647010303</v>
      </c>
      <c r="D222" s="137" t="s">
        <v>1605</v>
      </c>
      <c r="E222" t="s">
        <v>1606</v>
      </c>
      <c r="F222" t="s">
        <v>338</v>
      </c>
      <c r="G222" t="s">
        <v>1610</v>
      </c>
      <c r="H222" t="s">
        <v>1229</v>
      </c>
      <c r="K222" t="s">
        <v>1245</v>
      </c>
      <c r="L222" t="b">
        <v>0</v>
      </c>
      <c r="M222" t="s">
        <v>205</v>
      </c>
      <c r="N222" t="s">
        <v>246</v>
      </c>
      <c r="O222" t="s">
        <v>207</v>
      </c>
      <c r="P222" t="s">
        <v>116</v>
      </c>
      <c r="Q222" t="s">
        <v>209</v>
      </c>
      <c r="R222" t="s">
        <v>210</v>
      </c>
      <c r="S222" t="b">
        <v>0</v>
      </c>
      <c r="V222" t="b">
        <v>0</v>
      </c>
      <c r="X222" s="31"/>
      <c r="Z222" t="b">
        <v>0</v>
      </c>
      <c r="AA222" t="b">
        <v>0</v>
      </c>
      <c r="AC222" t="b">
        <v>1</v>
      </c>
    </row>
    <row r="223" spans="1:29" ht="16" x14ac:dyDescent="0.2">
      <c r="A223" s="137" t="s">
        <v>1607</v>
      </c>
      <c r="B223" s="22"/>
      <c r="C223" s="19" t="str">
        <f t="shared" si="3"/>
        <v>0647010304</v>
      </c>
      <c r="D223" s="137" t="s">
        <v>1607</v>
      </c>
      <c r="E223" t="s">
        <v>1607</v>
      </c>
      <c r="F223" t="s">
        <v>338</v>
      </c>
      <c r="G223" t="s">
        <v>1611</v>
      </c>
      <c r="H223" t="s">
        <v>1229</v>
      </c>
      <c r="K223" t="s">
        <v>1252</v>
      </c>
      <c r="L223" t="b">
        <v>0</v>
      </c>
      <c r="M223" t="s">
        <v>205</v>
      </c>
      <c r="N223" t="s">
        <v>246</v>
      </c>
      <c r="O223" t="s">
        <v>207</v>
      </c>
      <c r="P223" t="s">
        <v>116</v>
      </c>
      <c r="Q223" t="s">
        <v>209</v>
      </c>
      <c r="R223" t="s">
        <v>210</v>
      </c>
      <c r="S223" t="b">
        <v>0</v>
      </c>
      <c r="V223" t="b">
        <v>0</v>
      </c>
      <c r="X223" s="31"/>
      <c r="Z223" t="b">
        <v>0</v>
      </c>
      <c r="AA223" t="b">
        <v>0</v>
      </c>
      <c r="AC223" t="b">
        <v>1</v>
      </c>
    </row>
    <row r="224" spans="1:29" ht="16" x14ac:dyDescent="0.2">
      <c r="A224" s="137" t="s">
        <v>1612</v>
      </c>
      <c r="B224" s="22"/>
      <c r="C224" s="19" t="str">
        <f t="shared" si="3"/>
        <v>0647010306</v>
      </c>
      <c r="D224" s="137" t="s">
        <v>1612</v>
      </c>
      <c r="E224" t="s">
        <v>2008</v>
      </c>
      <c r="F224" t="s">
        <v>338</v>
      </c>
      <c r="G224" t="s">
        <v>617</v>
      </c>
      <c r="H224" t="s">
        <v>202</v>
      </c>
      <c r="I224" t="s">
        <v>618</v>
      </c>
      <c r="J224" t="s">
        <v>2011</v>
      </c>
      <c r="L224" t="b">
        <v>0</v>
      </c>
      <c r="M224" t="s">
        <v>205</v>
      </c>
      <c r="N224" t="s">
        <v>246</v>
      </c>
      <c r="O224" t="s">
        <v>207</v>
      </c>
      <c r="P224" t="s">
        <v>116</v>
      </c>
      <c r="Q224" t="s">
        <v>209</v>
      </c>
      <c r="R224" t="s">
        <v>210</v>
      </c>
      <c r="S224" t="b">
        <v>0</v>
      </c>
      <c r="V224" t="b">
        <v>0</v>
      </c>
      <c r="X224" s="31"/>
      <c r="Z224" t="b">
        <v>0</v>
      </c>
      <c r="AA224" t="b">
        <v>1</v>
      </c>
      <c r="AB224" t="s">
        <v>2010</v>
      </c>
      <c r="AC224" t="b">
        <v>1</v>
      </c>
    </row>
    <row r="225" spans="1:29" ht="16" x14ac:dyDescent="0.2">
      <c r="A225" s="137" t="s">
        <v>1608</v>
      </c>
      <c r="B225" s="22"/>
      <c r="C225" s="19" t="str">
        <f t="shared" si="3"/>
        <v>0647010406</v>
      </c>
      <c r="D225" s="137" t="s">
        <v>1608</v>
      </c>
      <c r="E225" t="s">
        <v>1608</v>
      </c>
      <c r="F225" t="s">
        <v>1609</v>
      </c>
      <c r="G225" t="s">
        <v>1613</v>
      </c>
      <c r="H225" t="s">
        <v>1229</v>
      </c>
      <c r="K225" t="s">
        <v>1241</v>
      </c>
      <c r="L225" t="b">
        <v>0</v>
      </c>
      <c r="M225" t="s">
        <v>206</v>
      </c>
      <c r="N225" t="s">
        <v>206</v>
      </c>
      <c r="O225" t="s">
        <v>207</v>
      </c>
      <c r="P225" t="s">
        <v>116</v>
      </c>
      <c r="Q225" t="s">
        <v>209</v>
      </c>
      <c r="R225" t="s">
        <v>210</v>
      </c>
      <c r="S225" t="b">
        <v>0</v>
      </c>
      <c r="V225" t="b">
        <v>0</v>
      </c>
      <c r="X225" s="31"/>
      <c r="Z225" t="b">
        <v>0</v>
      </c>
      <c r="AA225" t="b">
        <v>0</v>
      </c>
      <c r="AC225" t="b">
        <v>1</v>
      </c>
    </row>
    <row r="226" spans="1:29" ht="16" x14ac:dyDescent="0.2">
      <c r="A226" s="137" t="s">
        <v>940</v>
      </c>
      <c r="B226" s="22"/>
      <c r="C226" s="19" t="str">
        <f t="shared" si="3"/>
        <v>0647010604</v>
      </c>
      <c r="D226" s="137" t="s">
        <v>940</v>
      </c>
      <c r="E226" t="s">
        <v>940</v>
      </c>
      <c r="F226" t="s">
        <v>937</v>
      </c>
      <c r="G226" t="s">
        <v>620</v>
      </c>
      <c r="H226" t="s">
        <v>202</v>
      </c>
      <c r="I226" t="s">
        <v>621</v>
      </c>
      <c r="J226" t="s">
        <v>384</v>
      </c>
      <c r="L226" t="b">
        <v>0</v>
      </c>
      <c r="M226" t="s">
        <v>206</v>
      </c>
      <c r="N226" t="s">
        <v>206</v>
      </c>
      <c r="O226" t="s">
        <v>207</v>
      </c>
      <c r="P226" t="s">
        <v>116</v>
      </c>
      <c r="Q226" t="s">
        <v>209</v>
      </c>
      <c r="R226" t="s">
        <v>210</v>
      </c>
      <c r="S226" t="b">
        <v>0</v>
      </c>
      <c r="V226" t="b">
        <v>0</v>
      </c>
      <c r="X226" s="31"/>
      <c r="Z226" t="b">
        <v>0</v>
      </c>
      <c r="AA226" t="b">
        <v>0</v>
      </c>
      <c r="AB226" t="s">
        <v>226</v>
      </c>
      <c r="AC226" t="b">
        <v>1</v>
      </c>
    </row>
    <row r="227" spans="1:29" ht="16" x14ac:dyDescent="0.2">
      <c r="A227" s="137" t="s">
        <v>857</v>
      </c>
      <c r="B227" s="22"/>
      <c r="C227" s="19" t="str">
        <f t="shared" si="3"/>
        <v>0647030201</v>
      </c>
      <c r="D227" s="137" t="s">
        <v>857</v>
      </c>
      <c r="E227" t="s">
        <v>857</v>
      </c>
      <c r="F227" t="s">
        <v>846</v>
      </c>
      <c r="G227" t="s">
        <v>624</v>
      </c>
      <c r="H227" t="s">
        <v>202</v>
      </c>
      <c r="I227" t="s">
        <v>625</v>
      </c>
      <c r="J227" t="s">
        <v>594</v>
      </c>
      <c r="L227" t="b">
        <v>0</v>
      </c>
      <c r="M227" t="s">
        <v>626</v>
      </c>
      <c r="N227" t="s">
        <v>345</v>
      </c>
      <c r="O227" t="s">
        <v>207</v>
      </c>
      <c r="P227" t="s">
        <v>116</v>
      </c>
      <c r="Q227" t="s">
        <v>209</v>
      </c>
      <c r="R227" t="s">
        <v>210</v>
      </c>
      <c r="S227" t="b">
        <v>0</v>
      </c>
      <c r="V227" t="b">
        <v>0</v>
      </c>
      <c r="X227" s="31"/>
      <c r="Y227" t="s">
        <v>627</v>
      </c>
      <c r="Z227" t="b">
        <v>0</v>
      </c>
      <c r="AA227" t="b">
        <v>0</v>
      </c>
      <c r="AB227" t="s">
        <v>372</v>
      </c>
      <c r="AC227" t="b">
        <v>1</v>
      </c>
    </row>
    <row r="228" spans="1:29" ht="16" x14ac:dyDescent="0.2">
      <c r="A228" s="137" t="s">
        <v>866</v>
      </c>
      <c r="B228" s="22"/>
      <c r="C228" s="19" t="str">
        <f t="shared" si="3"/>
        <v>0647030300</v>
      </c>
      <c r="D228" s="137" t="s">
        <v>866</v>
      </c>
      <c r="E228" t="s">
        <v>866</v>
      </c>
      <c r="F228" t="s">
        <v>732</v>
      </c>
      <c r="G228" t="s">
        <v>630</v>
      </c>
      <c r="H228" t="s">
        <v>202</v>
      </c>
      <c r="I228" t="s">
        <v>631</v>
      </c>
      <c r="J228" t="s">
        <v>371</v>
      </c>
      <c r="L228" t="b">
        <v>0</v>
      </c>
      <c r="M228" t="s">
        <v>206</v>
      </c>
      <c r="N228" t="s">
        <v>206</v>
      </c>
      <c r="O228" t="s">
        <v>207</v>
      </c>
      <c r="P228" t="s">
        <v>116</v>
      </c>
      <c r="Q228" t="s">
        <v>209</v>
      </c>
      <c r="R228" t="s">
        <v>210</v>
      </c>
      <c r="S228" t="b">
        <v>0</v>
      </c>
      <c r="V228" t="b">
        <v>0</v>
      </c>
      <c r="X228" s="31"/>
      <c r="Z228" t="b">
        <v>0</v>
      </c>
      <c r="AA228" t="b">
        <v>0</v>
      </c>
      <c r="AC228" t="b">
        <v>1</v>
      </c>
    </row>
    <row r="229" spans="1:29" ht="16" x14ac:dyDescent="0.2">
      <c r="A229" s="137" t="s">
        <v>978</v>
      </c>
      <c r="B229" s="22"/>
      <c r="C229" s="19" t="str">
        <f t="shared" si="3"/>
        <v>0647030302</v>
      </c>
      <c r="D229" s="137" t="s">
        <v>978</v>
      </c>
      <c r="E229" t="s">
        <v>978</v>
      </c>
      <c r="F229" t="s">
        <v>732</v>
      </c>
      <c r="G229" t="s">
        <v>633</v>
      </c>
      <c r="H229" t="s">
        <v>202</v>
      </c>
      <c r="I229" t="s">
        <v>634</v>
      </c>
      <c r="J229" t="s">
        <v>371</v>
      </c>
      <c r="L229" t="b">
        <v>0</v>
      </c>
      <c r="M229" t="s">
        <v>206</v>
      </c>
      <c r="N229" t="s">
        <v>206</v>
      </c>
      <c r="O229" t="s">
        <v>207</v>
      </c>
      <c r="P229" t="s">
        <v>116</v>
      </c>
      <c r="Q229" t="s">
        <v>209</v>
      </c>
      <c r="R229" t="s">
        <v>210</v>
      </c>
      <c r="S229" t="b">
        <v>0</v>
      </c>
      <c r="V229" t="b">
        <v>0</v>
      </c>
      <c r="X229" s="31"/>
      <c r="Z229" t="b">
        <v>0</v>
      </c>
      <c r="AA229" t="b">
        <v>0</v>
      </c>
      <c r="AC229" t="b">
        <v>1</v>
      </c>
    </row>
    <row r="230" spans="1:29" ht="16" x14ac:dyDescent="0.2">
      <c r="A230" s="137" t="s">
        <v>869</v>
      </c>
      <c r="B230" s="22"/>
      <c r="C230" s="19" t="str">
        <f t="shared" si="3"/>
        <v>0647030303</v>
      </c>
      <c r="D230" s="137" t="s">
        <v>869</v>
      </c>
      <c r="E230" t="s">
        <v>869</v>
      </c>
      <c r="F230" t="s">
        <v>732</v>
      </c>
      <c r="G230" t="s">
        <v>637</v>
      </c>
      <c r="H230" t="s">
        <v>202</v>
      </c>
      <c r="I230" t="s">
        <v>638</v>
      </c>
      <c r="J230" t="s">
        <v>328</v>
      </c>
      <c r="L230" t="b">
        <v>0</v>
      </c>
      <c r="M230" t="s">
        <v>206</v>
      </c>
      <c r="N230" t="s">
        <v>206</v>
      </c>
      <c r="O230" t="s">
        <v>207</v>
      </c>
      <c r="P230" t="s">
        <v>116</v>
      </c>
      <c r="Q230" t="s">
        <v>209</v>
      </c>
      <c r="R230" t="s">
        <v>210</v>
      </c>
      <c r="S230" t="b">
        <v>0</v>
      </c>
      <c r="V230" t="b">
        <v>0</v>
      </c>
      <c r="X230" s="31"/>
      <c r="Z230" t="b">
        <v>0</v>
      </c>
      <c r="AA230" t="b">
        <v>0</v>
      </c>
      <c r="AC230" t="b">
        <v>1</v>
      </c>
    </row>
    <row r="231" spans="1:29" ht="16" x14ac:dyDescent="0.2">
      <c r="A231" s="137" t="s">
        <v>872</v>
      </c>
      <c r="B231" s="22"/>
      <c r="C231" s="19" t="str">
        <f t="shared" si="3"/>
        <v>0647030304</v>
      </c>
      <c r="D231" s="137" t="s">
        <v>872</v>
      </c>
      <c r="E231" t="s">
        <v>872</v>
      </c>
      <c r="F231" t="s">
        <v>732</v>
      </c>
      <c r="G231" t="s">
        <v>641</v>
      </c>
      <c r="H231" t="s">
        <v>202</v>
      </c>
      <c r="I231" t="s">
        <v>642</v>
      </c>
      <c r="J231" t="s">
        <v>301</v>
      </c>
      <c r="L231" t="b">
        <v>0</v>
      </c>
      <c r="M231" t="s">
        <v>206</v>
      </c>
      <c r="N231" t="s">
        <v>206</v>
      </c>
      <c r="O231" t="s">
        <v>207</v>
      </c>
      <c r="P231" t="s">
        <v>116</v>
      </c>
      <c r="Q231" t="s">
        <v>209</v>
      </c>
      <c r="R231" t="s">
        <v>210</v>
      </c>
      <c r="S231" t="b">
        <v>0</v>
      </c>
      <c r="V231" t="b">
        <v>0</v>
      </c>
      <c r="X231" s="31"/>
      <c r="Z231" t="b">
        <v>0</v>
      </c>
      <c r="AA231" t="b">
        <v>0</v>
      </c>
      <c r="AC231" t="b">
        <v>1</v>
      </c>
    </row>
    <row r="232" spans="1:29" ht="16" x14ac:dyDescent="0.2">
      <c r="A232" s="137" t="s">
        <v>984</v>
      </c>
      <c r="B232" s="22"/>
      <c r="C232" s="19" t="str">
        <f t="shared" si="3"/>
        <v>0647030305</v>
      </c>
      <c r="D232" s="137" t="s">
        <v>984</v>
      </c>
      <c r="E232" t="s">
        <v>984</v>
      </c>
      <c r="F232" t="s">
        <v>732</v>
      </c>
      <c r="G232" t="s">
        <v>646</v>
      </c>
      <c r="H232" t="s">
        <v>202</v>
      </c>
      <c r="I232" t="s">
        <v>647</v>
      </c>
      <c r="J232" t="s">
        <v>328</v>
      </c>
      <c r="L232" t="b">
        <v>0</v>
      </c>
      <c r="M232" t="s">
        <v>206</v>
      </c>
      <c r="N232" t="s">
        <v>206</v>
      </c>
      <c r="O232" t="s">
        <v>207</v>
      </c>
      <c r="P232" t="s">
        <v>116</v>
      </c>
      <c r="Q232" t="s">
        <v>209</v>
      </c>
      <c r="R232" t="s">
        <v>210</v>
      </c>
      <c r="S232" t="b">
        <v>0</v>
      </c>
      <c r="V232" t="b">
        <v>0</v>
      </c>
      <c r="X232" s="31"/>
      <c r="Z232" t="b">
        <v>0</v>
      </c>
      <c r="AA232" t="b">
        <v>0</v>
      </c>
      <c r="AC232" t="b">
        <v>1</v>
      </c>
    </row>
    <row r="233" spans="1:29" ht="16" x14ac:dyDescent="0.2">
      <c r="A233" s="137" t="s">
        <v>987</v>
      </c>
      <c r="B233" s="22"/>
      <c r="C233" s="19" t="str">
        <f t="shared" si="3"/>
        <v>0647030306</v>
      </c>
      <c r="D233" s="137" t="s">
        <v>987</v>
      </c>
      <c r="E233" t="s">
        <v>987</v>
      </c>
      <c r="F233" t="s">
        <v>732</v>
      </c>
      <c r="G233" t="s">
        <v>650</v>
      </c>
      <c r="H233" t="s">
        <v>202</v>
      </c>
      <c r="I233" t="s">
        <v>651</v>
      </c>
      <c r="J233" t="s">
        <v>301</v>
      </c>
      <c r="L233" t="b">
        <v>0</v>
      </c>
      <c r="M233" t="s">
        <v>206</v>
      </c>
      <c r="N233" t="s">
        <v>206</v>
      </c>
      <c r="O233" t="s">
        <v>207</v>
      </c>
      <c r="P233" t="s">
        <v>116</v>
      </c>
      <c r="Q233" t="s">
        <v>209</v>
      </c>
      <c r="R233" t="s">
        <v>210</v>
      </c>
      <c r="S233" t="b">
        <v>0</v>
      </c>
      <c r="V233" t="b">
        <v>0</v>
      </c>
      <c r="X233" s="31"/>
      <c r="Z233" t="b">
        <v>0</v>
      </c>
      <c r="AA233" t="b">
        <v>0</v>
      </c>
      <c r="AC233" t="b">
        <v>1</v>
      </c>
    </row>
    <row r="234" spans="1:29" ht="16" x14ac:dyDescent="0.2">
      <c r="A234" s="137" t="s">
        <v>900</v>
      </c>
      <c r="B234" s="22"/>
      <c r="C234" s="19" t="str">
        <f t="shared" si="3"/>
        <v>0647040808</v>
      </c>
      <c r="D234" s="137" t="s">
        <v>900</v>
      </c>
      <c r="E234" t="s">
        <v>900</v>
      </c>
      <c r="F234" t="s">
        <v>901</v>
      </c>
      <c r="G234" t="s">
        <v>654</v>
      </c>
      <c r="H234" t="s">
        <v>202</v>
      </c>
      <c r="I234" t="s">
        <v>655</v>
      </c>
      <c r="J234" t="s">
        <v>290</v>
      </c>
      <c r="L234" t="b">
        <v>0</v>
      </c>
      <c r="M234" t="s">
        <v>206</v>
      </c>
      <c r="N234" t="s">
        <v>206</v>
      </c>
      <c r="O234" t="s">
        <v>207</v>
      </c>
      <c r="P234" t="s">
        <v>116</v>
      </c>
      <c r="Q234" t="s">
        <v>209</v>
      </c>
      <c r="R234" t="s">
        <v>210</v>
      </c>
      <c r="S234" t="b">
        <v>0</v>
      </c>
      <c r="V234" t="b">
        <v>0</v>
      </c>
      <c r="X234" s="31"/>
      <c r="Y234" t="s">
        <v>656</v>
      </c>
      <c r="Z234" t="b">
        <v>0</v>
      </c>
      <c r="AA234" t="b">
        <v>0</v>
      </c>
      <c r="AB234" t="s">
        <v>514</v>
      </c>
      <c r="AC234" t="b">
        <v>1</v>
      </c>
    </row>
    <row r="235" spans="1:29" ht="16" x14ac:dyDescent="0.2">
      <c r="A235" s="137" t="s">
        <v>904</v>
      </c>
      <c r="B235" s="22"/>
      <c r="C235" s="19" t="str">
        <f t="shared" si="3"/>
        <v>0647040809</v>
      </c>
      <c r="D235" s="137" t="s">
        <v>904</v>
      </c>
      <c r="E235" t="s">
        <v>904</v>
      </c>
      <c r="F235" t="s">
        <v>901</v>
      </c>
      <c r="G235" t="s">
        <v>659</v>
      </c>
      <c r="H235" t="s">
        <v>202</v>
      </c>
      <c r="I235" t="s">
        <v>660</v>
      </c>
      <c r="J235" t="s">
        <v>328</v>
      </c>
      <c r="L235" t="b">
        <v>0</v>
      </c>
      <c r="M235" t="s">
        <v>206</v>
      </c>
      <c r="N235" t="s">
        <v>206</v>
      </c>
      <c r="O235" t="s">
        <v>207</v>
      </c>
      <c r="P235" t="s">
        <v>116</v>
      </c>
      <c r="Q235" t="s">
        <v>209</v>
      </c>
      <c r="R235" t="s">
        <v>210</v>
      </c>
      <c r="S235" t="b">
        <v>0</v>
      </c>
      <c r="V235" t="b">
        <v>0</v>
      </c>
      <c r="X235" s="31"/>
      <c r="Y235" t="s">
        <v>661</v>
      </c>
      <c r="Z235" t="b">
        <v>0</v>
      </c>
      <c r="AA235" t="b">
        <v>0</v>
      </c>
      <c r="AB235" t="s">
        <v>514</v>
      </c>
      <c r="AC235" t="b">
        <v>1</v>
      </c>
    </row>
    <row r="236" spans="1:29" ht="16" x14ac:dyDescent="0.2">
      <c r="A236" s="137" t="s">
        <v>346</v>
      </c>
      <c r="B236" s="22"/>
      <c r="C236" s="19" t="str">
        <f t="shared" si="3"/>
        <v>0647060306</v>
      </c>
      <c r="D236" s="137" t="s">
        <v>346</v>
      </c>
      <c r="E236" t="s">
        <v>346</v>
      </c>
      <c r="F236" t="s">
        <v>342</v>
      </c>
      <c r="G236" t="s">
        <v>663</v>
      </c>
      <c r="H236" t="s">
        <v>202</v>
      </c>
      <c r="I236" t="s">
        <v>664</v>
      </c>
      <c r="J236" t="s">
        <v>349</v>
      </c>
      <c r="L236" t="b">
        <v>0</v>
      </c>
      <c r="M236" t="s">
        <v>626</v>
      </c>
      <c r="N236" t="s">
        <v>345</v>
      </c>
      <c r="O236" t="s">
        <v>207</v>
      </c>
      <c r="P236" t="s">
        <v>116</v>
      </c>
      <c r="Q236" t="s">
        <v>209</v>
      </c>
      <c r="R236" t="s">
        <v>210</v>
      </c>
      <c r="S236" t="b">
        <v>0</v>
      </c>
      <c r="V236" t="b">
        <v>0</v>
      </c>
      <c r="X236" s="31"/>
      <c r="Y236" t="s">
        <v>665</v>
      </c>
      <c r="Z236" t="b">
        <v>0</v>
      </c>
      <c r="AA236" t="b">
        <v>0</v>
      </c>
      <c r="AB236" t="s">
        <v>226</v>
      </c>
      <c r="AC236" t="b">
        <v>1</v>
      </c>
    </row>
    <row r="237" spans="1:29" ht="16" x14ac:dyDescent="0.2">
      <c r="A237" s="137" t="s">
        <v>958</v>
      </c>
      <c r="B237" s="22"/>
      <c r="C237" s="19" t="str">
        <f t="shared" si="3"/>
        <v>0647060405</v>
      </c>
      <c r="D237" s="137" t="s">
        <v>958</v>
      </c>
      <c r="E237" t="s">
        <v>958</v>
      </c>
      <c r="F237" t="s">
        <v>351</v>
      </c>
      <c r="G237" t="s">
        <v>668</v>
      </c>
      <c r="H237" t="s">
        <v>202</v>
      </c>
      <c r="I237" t="s">
        <v>669</v>
      </c>
      <c r="J237" t="s">
        <v>594</v>
      </c>
      <c r="L237" t="b">
        <v>0</v>
      </c>
      <c r="M237" t="s">
        <v>626</v>
      </c>
      <c r="N237" t="s">
        <v>345</v>
      </c>
      <c r="O237" t="s">
        <v>207</v>
      </c>
      <c r="P237" t="s">
        <v>116</v>
      </c>
      <c r="Q237" t="s">
        <v>209</v>
      </c>
      <c r="R237" t="s">
        <v>210</v>
      </c>
      <c r="S237" t="b">
        <v>0</v>
      </c>
      <c r="V237" t="b">
        <v>0</v>
      </c>
      <c r="X237" s="31"/>
      <c r="Z237" t="b">
        <v>0</v>
      </c>
      <c r="AA237" t="b">
        <v>0</v>
      </c>
      <c r="AC237" t="b">
        <v>1</v>
      </c>
    </row>
    <row r="238" spans="1:29" ht="16" x14ac:dyDescent="0.2">
      <c r="A238" s="137" t="s">
        <v>943</v>
      </c>
      <c r="B238" s="22"/>
      <c r="C238" s="19" t="str">
        <f t="shared" si="3"/>
        <v>0647060406</v>
      </c>
      <c r="D238" s="137" t="s">
        <v>943</v>
      </c>
      <c r="E238" t="s">
        <v>943</v>
      </c>
      <c r="F238" t="s">
        <v>351</v>
      </c>
      <c r="G238" t="s">
        <v>672</v>
      </c>
      <c r="H238" t="s">
        <v>202</v>
      </c>
      <c r="I238" t="s">
        <v>673</v>
      </c>
      <c r="J238" t="s">
        <v>946</v>
      </c>
      <c r="L238" t="b">
        <v>0</v>
      </c>
      <c r="M238" t="s">
        <v>626</v>
      </c>
      <c r="N238" t="s">
        <v>345</v>
      </c>
      <c r="O238" t="s">
        <v>207</v>
      </c>
      <c r="P238" t="s">
        <v>116</v>
      </c>
      <c r="Q238" t="s">
        <v>209</v>
      </c>
      <c r="R238" t="s">
        <v>210</v>
      </c>
      <c r="S238" t="b">
        <v>0</v>
      </c>
      <c r="V238" t="b">
        <v>0</v>
      </c>
      <c r="X238" s="31"/>
      <c r="Z238" t="b">
        <v>0</v>
      </c>
      <c r="AA238" t="b">
        <v>0</v>
      </c>
      <c r="AC238" t="b">
        <v>1</v>
      </c>
    </row>
    <row r="239" spans="1:29" ht="16" x14ac:dyDescent="0.2">
      <c r="A239" s="137" t="s">
        <v>961</v>
      </c>
      <c r="B239" s="22"/>
      <c r="C239" s="19" t="str">
        <f t="shared" si="3"/>
        <v>0647060411</v>
      </c>
      <c r="D239" s="137" t="s">
        <v>961</v>
      </c>
      <c r="E239" t="s">
        <v>961</v>
      </c>
      <c r="F239" t="s">
        <v>351</v>
      </c>
      <c r="G239" t="s">
        <v>676</v>
      </c>
      <c r="H239" t="s">
        <v>202</v>
      </c>
      <c r="I239" t="s">
        <v>677</v>
      </c>
      <c r="J239" t="s">
        <v>278</v>
      </c>
      <c r="L239" t="b">
        <v>0</v>
      </c>
      <c r="M239" t="s">
        <v>626</v>
      </c>
      <c r="N239" t="s">
        <v>345</v>
      </c>
      <c r="O239" t="s">
        <v>207</v>
      </c>
      <c r="P239" t="s">
        <v>116</v>
      </c>
      <c r="Q239" t="s">
        <v>209</v>
      </c>
      <c r="R239" t="s">
        <v>210</v>
      </c>
      <c r="S239" t="b">
        <v>0</v>
      </c>
      <c r="V239" t="b">
        <v>0</v>
      </c>
      <c r="X239" s="31"/>
      <c r="Z239" t="b">
        <v>0</v>
      </c>
      <c r="AA239" t="b">
        <v>0</v>
      </c>
      <c r="AC239" t="b">
        <v>1</v>
      </c>
    </row>
    <row r="240" spans="1:29" ht="16" x14ac:dyDescent="0.2">
      <c r="A240" s="137" t="s">
        <v>964</v>
      </c>
      <c r="B240" s="22"/>
      <c r="C240" s="19" t="str">
        <f t="shared" si="3"/>
        <v>0647060412</v>
      </c>
      <c r="D240" s="137" t="s">
        <v>964</v>
      </c>
      <c r="E240" t="s">
        <v>964</v>
      </c>
      <c r="F240" t="s">
        <v>351</v>
      </c>
      <c r="G240" t="s">
        <v>679</v>
      </c>
      <c r="H240" t="s">
        <v>202</v>
      </c>
      <c r="I240" t="s">
        <v>680</v>
      </c>
      <c r="J240" t="s">
        <v>328</v>
      </c>
      <c r="L240" t="b">
        <v>0</v>
      </c>
      <c r="M240" t="s">
        <v>626</v>
      </c>
      <c r="N240" t="s">
        <v>345</v>
      </c>
      <c r="O240" t="s">
        <v>207</v>
      </c>
      <c r="P240" t="s">
        <v>116</v>
      </c>
      <c r="Q240" t="s">
        <v>209</v>
      </c>
      <c r="R240" t="s">
        <v>210</v>
      </c>
      <c r="S240" t="b">
        <v>0</v>
      </c>
      <c r="V240" t="b">
        <v>0</v>
      </c>
      <c r="X240" s="31"/>
      <c r="Z240" t="b">
        <v>0</v>
      </c>
      <c r="AA240" t="b">
        <v>0</v>
      </c>
      <c r="AC240" t="b">
        <v>1</v>
      </c>
    </row>
    <row r="241" spans="1:29" ht="16" x14ac:dyDescent="0.2">
      <c r="A241" s="137" t="s">
        <v>947</v>
      </c>
      <c r="B241" s="22"/>
      <c r="C241" s="19" t="str">
        <f t="shared" si="3"/>
        <v>0647060413</v>
      </c>
      <c r="D241" s="137" t="s">
        <v>947</v>
      </c>
      <c r="E241" t="s">
        <v>947</v>
      </c>
      <c r="F241" t="s">
        <v>351</v>
      </c>
      <c r="G241" t="s">
        <v>683</v>
      </c>
      <c r="H241" t="s">
        <v>202</v>
      </c>
      <c r="I241" t="s">
        <v>684</v>
      </c>
      <c r="J241" t="s">
        <v>496</v>
      </c>
      <c r="L241" t="b">
        <v>0</v>
      </c>
      <c r="M241" t="s">
        <v>626</v>
      </c>
      <c r="N241" t="s">
        <v>345</v>
      </c>
      <c r="O241" t="s">
        <v>207</v>
      </c>
      <c r="P241" t="s">
        <v>116</v>
      </c>
      <c r="Q241" t="s">
        <v>209</v>
      </c>
      <c r="R241" t="s">
        <v>210</v>
      </c>
      <c r="S241" t="b">
        <v>0</v>
      </c>
      <c r="V241" t="b">
        <v>0</v>
      </c>
      <c r="X241" s="31"/>
      <c r="Z241" t="b">
        <v>0</v>
      </c>
      <c r="AA241" t="b">
        <v>0</v>
      </c>
      <c r="AC241" t="b">
        <v>1</v>
      </c>
    </row>
    <row r="242" spans="1:29" ht="16" x14ac:dyDescent="0.2">
      <c r="A242" s="137" t="s">
        <v>950</v>
      </c>
      <c r="B242" s="22"/>
      <c r="C242" s="19" t="str">
        <f t="shared" si="3"/>
        <v>0647060414</v>
      </c>
      <c r="D242" s="137" t="s">
        <v>950</v>
      </c>
      <c r="E242" t="s">
        <v>950</v>
      </c>
      <c r="F242" t="s">
        <v>351</v>
      </c>
      <c r="G242" t="s">
        <v>687</v>
      </c>
      <c r="H242" t="s">
        <v>202</v>
      </c>
      <c r="I242" t="s">
        <v>688</v>
      </c>
      <c r="J242" t="s">
        <v>953</v>
      </c>
      <c r="L242" t="b">
        <v>0</v>
      </c>
      <c r="M242" t="s">
        <v>626</v>
      </c>
      <c r="N242" t="s">
        <v>345</v>
      </c>
      <c r="O242" t="s">
        <v>207</v>
      </c>
      <c r="P242" t="s">
        <v>116</v>
      </c>
      <c r="Q242" t="s">
        <v>209</v>
      </c>
      <c r="R242" t="s">
        <v>210</v>
      </c>
      <c r="S242" t="b">
        <v>0</v>
      </c>
      <c r="V242" t="b">
        <v>0</v>
      </c>
      <c r="X242" s="31"/>
      <c r="Z242" t="b">
        <v>0</v>
      </c>
      <c r="AA242" t="b">
        <v>0</v>
      </c>
      <c r="AC242" t="b">
        <v>1</v>
      </c>
    </row>
    <row r="243" spans="1:29" ht="16" x14ac:dyDescent="0.2">
      <c r="A243" s="137" t="s">
        <v>357</v>
      </c>
      <c r="B243" s="22"/>
      <c r="C243" s="19" t="str">
        <f t="shared" si="3"/>
        <v>0647060422</v>
      </c>
      <c r="D243" s="137" t="s">
        <v>357</v>
      </c>
      <c r="E243" t="s">
        <v>357</v>
      </c>
      <c r="F243" t="s">
        <v>351</v>
      </c>
      <c r="G243" t="s">
        <v>690</v>
      </c>
      <c r="H243" t="s">
        <v>202</v>
      </c>
      <c r="I243" t="s">
        <v>691</v>
      </c>
      <c r="J243" t="s">
        <v>301</v>
      </c>
      <c r="L243" t="b">
        <v>0</v>
      </c>
      <c r="M243" t="s">
        <v>626</v>
      </c>
      <c r="N243" t="s">
        <v>345</v>
      </c>
      <c r="O243" t="s">
        <v>207</v>
      </c>
      <c r="P243" t="s">
        <v>116</v>
      </c>
      <c r="Q243" t="s">
        <v>209</v>
      </c>
      <c r="R243" t="s">
        <v>210</v>
      </c>
      <c r="S243" t="b">
        <v>0</v>
      </c>
      <c r="V243" t="b">
        <v>0</v>
      </c>
      <c r="X243" s="31"/>
      <c r="Z243" t="b">
        <v>0</v>
      </c>
      <c r="AA243" t="b">
        <v>0</v>
      </c>
      <c r="AB243" t="s">
        <v>226</v>
      </c>
      <c r="AC243" t="b">
        <v>1</v>
      </c>
    </row>
    <row r="244" spans="1:29" ht="16" x14ac:dyDescent="0.2">
      <c r="A244" s="137" t="s">
        <v>350</v>
      </c>
      <c r="B244" s="22"/>
      <c r="C244" s="19" t="str">
        <f t="shared" si="3"/>
        <v>0647060424</v>
      </c>
      <c r="D244" s="137" t="s">
        <v>350</v>
      </c>
      <c r="E244" t="s">
        <v>350</v>
      </c>
      <c r="F244" t="s">
        <v>351</v>
      </c>
      <c r="G244" t="s">
        <v>694</v>
      </c>
      <c r="H244" t="s">
        <v>202</v>
      </c>
      <c r="I244" t="s">
        <v>695</v>
      </c>
      <c r="J244" t="s">
        <v>328</v>
      </c>
      <c r="L244" t="b">
        <v>0</v>
      </c>
      <c r="M244" t="s">
        <v>626</v>
      </c>
      <c r="N244" t="s">
        <v>345</v>
      </c>
      <c r="O244" t="s">
        <v>207</v>
      </c>
      <c r="P244" t="s">
        <v>116</v>
      </c>
      <c r="Q244" t="s">
        <v>209</v>
      </c>
      <c r="R244" t="s">
        <v>210</v>
      </c>
      <c r="S244" t="b">
        <v>0</v>
      </c>
      <c r="V244" t="b">
        <v>0</v>
      </c>
      <c r="X244" s="31"/>
      <c r="Z244" t="b">
        <v>0</v>
      </c>
      <c r="AA244" t="b">
        <v>0</v>
      </c>
      <c r="AB244" t="s">
        <v>226</v>
      </c>
      <c r="AC244" t="b">
        <v>1</v>
      </c>
    </row>
    <row r="245" spans="1:29" ht="16" x14ac:dyDescent="0.2">
      <c r="A245" s="137" t="s">
        <v>354</v>
      </c>
      <c r="B245" s="22"/>
      <c r="C245" s="19" t="str">
        <f t="shared" si="3"/>
        <v>0647060425</v>
      </c>
      <c r="D245" s="137" t="s">
        <v>354</v>
      </c>
      <c r="E245" t="s">
        <v>354</v>
      </c>
      <c r="F245" t="s">
        <v>351</v>
      </c>
      <c r="G245" t="s">
        <v>697</v>
      </c>
      <c r="H245" t="s">
        <v>202</v>
      </c>
      <c r="I245" t="s">
        <v>698</v>
      </c>
      <c r="J245" t="s">
        <v>328</v>
      </c>
      <c r="L245" t="b">
        <v>0</v>
      </c>
      <c r="M245" t="s">
        <v>626</v>
      </c>
      <c r="N245" t="s">
        <v>345</v>
      </c>
      <c r="O245" t="s">
        <v>207</v>
      </c>
      <c r="P245" t="s">
        <v>116</v>
      </c>
      <c r="Q245" t="s">
        <v>209</v>
      </c>
      <c r="R245" t="s">
        <v>210</v>
      </c>
      <c r="S245" t="b">
        <v>0</v>
      </c>
      <c r="V245" t="b">
        <v>0</v>
      </c>
      <c r="X245" s="31"/>
      <c r="Z245" t="b">
        <v>0</v>
      </c>
      <c r="AA245" t="b">
        <v>0</v>
      </c>
      <c r="AB245" t="s">
        <v>226</v>
      </c>
      <c r="AC245" t="b">
        <v>1</v>
      </c>
    </row>
    <row r="246" spans="1:29" ht="16" x14ac:dyDescent="0.2">
      <c r="A246" s="137" t="s">
        <v>1614</v>
      </c>
      <c r="B246" s="22"/>
      <c r="C246" s="19" t="str">
        <f t="shared" si="3"/>
        <v>0647060500</v>
      </c>
      <c r="D246" s="137" t="s">
        <v>1614</v>
      </c>
      <c r="E246" t="s">
        <v>1614</v>
      </c>
      <c r="F246" t="s">
        <v>583</v>
      </c>
      <c r="G246" t="s">
        <v>1619</v>
      </c>
      <c r="H246" t="s">
        <v>1380</v>
      </c>
      <c r="K246" t="s">
        <v>1615</v>
      </c>
      <c r="L246" t="b">
        <v>0</v>
      </c>
      <c r="M246" t="s">
        <v>626</v>
      </c>
      <c r="N246" t="s">
        <v>345</v>
      </c>
      <c r="O246" t="s">
        <v>207</v>
      </c>
      <c r="P246" t="s">
        <v>116</v>
      </c>
      <c r="Q246" t="s">
        <v>209</v>
      </c>
      <c r="R246" t="s">
        <v>210</v>
      </c>
      <c r="S246" t="b">
        <v>0</v>
      </c>
      <c r="V246" t="b">
        <v>0</v>
      </c>
      <c r="X246" s="31"/>
      <c r="Z246" t="b">
        <v>0</v>
      </c>
      <c r="AA246" t="b">
        <v>0</v>
      </c>
      <c r="AC246" t="b">
        <v>1</v>
      </c>
    </row>
    <row r="247" spans="1:29" ht="16" x14ac:dyDescent="0.2">
      <c r="A247" s="137" t="s">
        <v>591</v>
      </c>
      <c r="B247" s="22"/>
      <c r="C247" s="19" t="str">
        <f t="shared" si="3"/>
        <v>0647060501</v>
      </c>
      <c r="D247" s="137" t="s">
        <v>591</v>
      </c>
      <c r="E247" t="s">
        <v>591</v>
      </c>
      <c r="F247" t="s">
        <v>583</v>
      </c>
      <c r="G247" t="s">
        <v>700</v>
      </c>
      <c r="H247" t="s">
        <v>202</v>
      </c>
      <c r="I247" t="s">
        <v>701</v>
      </c>
      <c r="J247" t="s">
        <v>594</v>
      </c>
      <c r="L247" t="b">
        <v>0</v>
      </c>
      <c r="M247" t="s">
        <v>626</v>
      </c>
      <c r="N247" t="s">
        <v>345</v>
      </c>
      <c r="O247" t="s">
        <v>207</v>
      </c>
      <c r="P247" t="s">
        <v>116</v>
      </c>
      <c r="Q247" t="s">
        <v>209</v>
      </c>
      <c r="R247" t="s">
        <v>210</v>
      </c>
      <c r="S247" t="b">
        <v>0</v>
      </c>
      <c r="V247" t="b">
        <v>0</v>
      </c>
      <c r="X247" s="31"/>
      <c r="Z247" t="b">
        <v>0</v>
      </c>
      <c r="AA247" t="b">
        <v>0</v>
      </c>
      <c r="AC247" t="b">
        <v>1</v>
      </c>
    </row>
    <row r="248" spans="1:29" ht="16" x14ac:dyDescent="0.2">
      <c r="A248" s="137" t="s">
        <v>1616</v>
      </c>
      <c r="B248" s="22"/>
      <c r="C248" s="19" t="str">
        <f t="shared" si="3"/>
        <v>0647060505</v>
      </c>
      <c r="D248" s="137" t="s">
        <v>1616</v>
      </c>
      <c r="E248" t="s">
        <v>1616</v>
      </c>
      <c r="F248" t="s">
        <v>583</v>
      </c>
      <c r="G248" t="s">
        <v>1621</v>
      </c>
      <c r="H248" t="s">
        <v>1229</v>
      </c>
      <c r="K248" t="s">
        <v>1245</v>
      </c>
      <c r="L248" t="b">
        <v>0</v>
      </c>
      <c r="M248" t="s">
        <v>626</v>
      </c>
      <c r="N248" t="s">
        <v>345</v>
      </c>
      <c r="O248" t="s">
        <v>207</v>
      </c>
      <c r="P248" t="s">
        <v>116</v>
      </c>
      <c r="Q248" t="s">
        <v>209</v>
      </c>
      <c r="R248" t="s">
        <v>210</v>
      </c>
      <c r="S248" t="b">
        <v>0</v>
      </c>
      <c r="V248" t="b">
        <v>0</v>
      </c>
      <c r="X248" s="31"/>
      <c r="Z248" t="b">
        <v>0</v>
      </c>
      <c r="AA248" t="b">
        <v>0</v>
      </c>
      <c r="AB248" t="s">
        <v>249</v>
      </c>
      <c r="AC248" t="b">
        <v>1</v>
      </c>
    </row>
    <row r="249" spans="1:29" ht="16" x14ac:dyDescent="0.2">
      <c r="A249" s="137" t="s">
        <v>1617</v>
      </c>
      <c r="B249" s="22"/>
      <c r="C249" s="19" t="str">
        <f t="shared" si="3"/>
        <v>0647060506</v>
      </c>
      <c r="D249" s="137" t="s">
        <v>1617</v>
      </c>
      <c r="E249" t="s">
        <v>1617</v>
      </c>
      <c r="F249" t="s">
        <v>583</v>
      </c>
      <c r="G249" t="s">
        <v>1623</v>
      </c>
      <c r="H249" t="s">
        <v>1229</v>
      </c>
      <c r="K249" t="s">
        <v>1252</v>
      </c>
      <c r="L249" t="b">
        <v>0</v>
      </c>
      <c r="M249" t="s">
        <v>626</v>
      </c>
      <c r="N249" t="s">
        <v>345</v>
      </c>
      <c r="O249" t="s">
        <v>207</v>
      </c>
      <c r="P249" t="s">
        <v>116</v>
      </c>
      <c r="Q249" t="s">
        <v>209</v>
      </c>
      <c r="R249" t="s">
        <v>210</v>
      </c>
      <c r="S249" t="b">
        <v>0</v>
      </c>
      <c r="V249" t="b">
        <v>0</v>
      </c>
      <c r="X249" s="31"/>
      <c r="Z249" t="b">
        <v>0</v>
      </c>
      <c r="AA249" t="b">
        <v>0</v>
      </c>
      <c r="AB249" t="s">
        <v>249</v>
      </c>
      <c r="AC249" t="b">
        <v>1</v>
      </c>
    </row>
    <row r="250" spans="1:29" ht="16" x14ac:dyDescent="0.2">
      <c r="A250" s="137" t="s">
        <v>1618</v>
      </c>
      <c r="B250" s="22"/>
      <c r="C250" s="19" t="str">
        <f t="shared" si="3"/>
        <v>0647060512</v>
      </c>
      <c r="D250" s="137" t="s">
        <v>1618</v>
      </c>
      <c r="E250" t="s">
        <v>1618</v>
      </c>
      <c r="F250" t="s">
        <v>583</v>
      </c>
      <c r="G250" t="s">
        <v>1624</v>
      </c>
      <c r="H250" t="s">
        <v>1229</v>
      </c>
      <c r="K250" t="s">
        <v>1323</v>
      </c>
      <c r="L250" t="b">
        <v>0</v>
      </c>
      <c r="M250" t="s">
        <v>626</v>
      </c>
      <c r="N250" t="s">
        <v>345</v>
      </c>
      <c r="O250" t="s">
        <v>207</v>
      </c>
      <c r="P250" t="s">
        <v>116</v>
      </c>
      <c r="Q250" t="s">
        <v>209</v>
      </c>
      <c r="R250" t="s">
        <v>210</v>
      </c>
      <c r="S250" t="b">
        <v>0</v>
      </c>
      <c r="V250" t="b">
        <v>0</v>
      </c>
      <c r="X250" s="31"/>
      <c r="Z250" t="b">
        <v>0</v>
      </c>
      <c r="AA250" t="b">
        <v>0</v>
      </c>
      <c r="AC250" t="b">
        <v>1</v>
      </c>
    </row>
    <row r="251" spans="1:29" ht="16" x14ac:dyDescent="0.2">
      <c r="A251" s="137" t="s">
        <v>1620</v>
      </c>
      <c r="B251" s="22"/>
      <c r="C251" s="19" t="str">
        <f t="shared" si="3"/>
        <v>0647060513</v>
      </c>
      <c r="D251" s="137" t="s">
        <v>1620</v>
      </c>
      <c r="E251" t="s">
        <v>1620</v>
      </c>
      <c r="F251" t="s">
        <v>583</v>
      </c>
      <c r="G251" t="s">
        <v>1625</v>
      </c>
      <c r="H251" t="s">
        <v>1229</v>
      </c>
      <c r="K251" t="s">
        <v>1245</v>
      </c>
      <c r="L251" t="b">
        <v>0</v>
      </c>
      <c r="M251" t="s">
        <v>626</v>
      </c>
      <c r="N251" t="s">
        <v>345</v>
      </c>
      <c r="O251" t="s">
        <v>207</v>
      </c>
      <c r="P251" t="s">
        <v>116</v>
      </c>
      <c r="Q251" t="s">
        <v>209</v>
      </c>
      <c r="R251" t="s">
        <v>210</v>
      </c>
      <c r="S251" t="b">
        <v>0</v>
      </c>
      <c r="V251" t="b">
        <v>0</v>
      </c>
      <c r="X251" s="31"/>
      <c r="Z251" t="b">
        <v>0</v>
      </c>
      <c r="AA251" t="b">
        <v>0</v>
      </c>
      <c r="AB251" t="s">
        <v>473</v>
      </c>
      <c r="AC251" t="b">
        <v>1</v>
      </c>
    </row>
    <row r="252" spans="1:29" ht="16" x14ac:dyDescent="0.2">
      <c r="A252" s="137" t="s">
        <v>582</v>
      </c>
      <c r="B252" s="22"/>
      <c r="C252" s="19" t="str">
        <f t="shared" si="3"/>
        <v>0647060515</v>
      </c>
      <c r="D252" s="137" t="s">
        <v>582</v>
      </c>
      <c r="E252" t="s">
        <v>582</v>
      </c>
      <c r="F252" t="s">
        <v>583</v>
      </c>
      <c r="G252" t="s">
        <v>704</v>
      </c>
      <c r="H252" t="s">
        <v>202</v>
      </c>
      <c r="I252" t="s">
        <v>705</v>
      </c>
      <c r="J252" t="s">
        <v>301</v>
      </c>
      <c r="L252" t="b">
        <v>0</v>
      </c>
      <c r="M252" t="s">
        <v>626</v>
      </c>
      <c r="N252" t="s">
        <v>345</v>
      </c>
      <c r="O252" t="s">
        <v>207</v>
      </c>
      <c r="P252" t="s">
        <v>116</v>
      </c>
      <c r="Q252" t="s">
        <v>209</v>
      </c>
      <c r="R252" t="s">
        <v>210</v>
      </c>
      <c r="S252" t="b">
        <v>0</v>
      </c>
      <c r="V252" t="b">
        <v>0</v>
      </c>
      <c r="X252" s="31"/>
      <c r="Z252" t="b">
        <v>0</v>
      </c>
      <c r="AA252" t="b">
        <v>0</v>
      </c>
      <c r="AB252" t="s">
        <v>226</v>
      </c>
      <c r="AC252" t="b">
        <v>1</v>
      </c>
    </row>
    <row r="253" spans="1:29" ht="16" x14ac:dyDescent="0.2">
      <c r="A253" s="137" t="s">
        <v>1622</v>
      </c>
      <c r="B253" s="22"/>
      <c r="C253" s="19" t="str">
        <f t="shared" si="3"/>
        <v>0647060516</v>
      </c>
      <c r="D253" s="137" t="s">
        <v>1622</v>
      </c>
      <c r="E253" t="s">
        <v>1622</v>
      </c>
      <c r="F253" t="s">
        <v>583</v>
      </c>
      <c r="G253" t="s">
        <v>1626</v>
      </c>
      <c r="H253" t="s">
        <v>1229</v>
      </c>
      <c r="K253" t="s">
        <v>1293</v>
      </c>
      <c r="L253" t="b">
        <v>0</v>
      </c>
      <c r="M253" t="s">
        <v>626</v>
      </c>
      <c r="N253" t="s">
        <v>345</v>
      </c>
      <c r="O253" t="s">
        <v>207</v>
      </c>
      <c r="P253" t="s">
        <v>116</v>
      </c>
      <c r="Q253" t="s">
        <v>209</v>
      </c>
      <c r="R253" t="s">
        <v>210</v>
      </c>
      <c r="S253" t="b">
        <v>0</v>
      </c>
      <c r="V253" t="b">
        <v>0</v>
      </c>
      <c r="X253" s="31"/>
      <c r="Z253" t="b">
        <v>0</v>
      </c>
      <c r="AA253" t="b">
        <v>0</v>
      </c>
      <c r="AB253" t="s">
        <v>514</v>
      </c>
      <c r="AC253" t="b">
        <v>1</v>
      </c>
    </row>
    <row r="254" spans="1:29" ht="16" x14ac:dyDescent="0.2">
      <c r="A254" s="137" t="s">
        <v>1056</v>
      </c>
      <c r="B254" s="22"/>
      <c r="C254" s="19" t="str">
        <f t="shared" si="3"/>
        <v>0647060604</v>
      </c>
      <c r="D254" s="137" t="s">
        <v>1056</v>
      </c>
      <c r="E254" t="s">
        <v>1056</v>
      </c>
      <c r="F254" t="s">
        <v>1057</v>
      </c>
      <c r="G254" t="s">
        <v>708</v>
      </c>
      <c r="H254" t="s">
        <v>202</v>
      </c>
      <c r="I254" t="s">
        <v>709</v>
      </c>
      <c r="J254" t="s">
        <v>290</v>
      </c>
      <c r="L254" t="b">
        <v>0</v>
      </c>
      <c r="M254" t="s">
        <v>626</v>
      </c>
      <c r="N254" t="s">
        <v>345</v>
      </c>
      <c r="O254" t="s">
        <v>207</v>
      </c>
      <c r="P254" t="s">
        <v>116</v>
      </c>
      <c r="Q254" t="s">
        <v>209</v>
      </c>
      <c r="R254" t="s">
        <v>210</v>
      </c>
      <c r="S254" t="b">
        <v>0</v>
      </c>
      <c r="V254" t="b">
        <v>0</v>
      </c>
      <c r="X254" s="31"/>
      <c r="Y254" t="s">
        <v>710</v>
      </c>
      <c r="Z254" t="b">
        <v>0</v>
      </c>
      <c r="AA254" t="b">
        <v>0</v>
      </c>
      <c r="AC254" t="b">
        <v>1</v>
      </c>
    </row>
    <row r="255" spans="1:29" ht="16" x14ac:dyDescent="0.2">
      <c r="A255" s="137" t="s">
        <v>1628</v>
      </c>
      <c r="B255" s="22"/>
      <c r="C255" s="19" t="str">
        <f t="shared" si="3"/>
        <v>0647060704</v>
      </c>
      <c r="D255" s="137" t="s">
        <v>1628</v>
      </c>
      <c r="E255" t="s">
        <v>2008</v>
      </c>
      <c r="F255" t="s">
        <v>368</v>
      </c>
      <c r="G255" t="s">
        <v>1629</v>
      </c>
      <c r="H255" t="s">
        <v>1229</v>
      </c>
      <c r="K255" t="s">
        <v>1409</v>
      </c>
      <c r="L255" t="b">
        <v>0</v>
      </c>
      <c r="M255" t="s">
        <v>626</v>
      </c>
      <c r="N255" t="s">
        <v>345</v>
      </c>
      <c r="O255" t="s">
        <v>207</v>
      </c>
      <c r="P255" t="s">
        <v>116</v>
      </c>
      <c r="Q255" t="s">
        <v>209</v>
      </c>
      <c r="R255" t="s">
        <v>210</v>
      </c>
      <c r="S255" t="b">
        <v>0</v>
      </c>
      <c r="V255" t="b">
        <v>0</v>
      </c>
      <c r="X255" s="31"/>
      <c r="Z255" t="b">
        <v>0</v>
      </c>
      <c r="AA255" t="b">
        <v>1</v>
      </c>
      <c r="AB255" t="s">
        <v>2010</v>
      </c>
      <c r="AC255" t="b">
        <v>1</v>
      </c>
    </row>
    <row r="256" spans="1:29" ht="16" x14ac:dyDescent="0.2">
      <c r="A256" s="137" t="s">
        <v>2158</v>
      </c>
      <c r="B256" s="22"/>
      <c r="C256" s="19" t="str">
        <f t="shared" si="3"/>
        <v>0647060705</v>
      </c>
      <c r="D256" s="137" t="s">
        <v>2158</v>
      </c>
      <c r="E256" t="s">
        <v>2163</v>
      </c>
      <c r="F256" t="s">
        <v>368</v>
      </c>
      <c r="G256" t="s">
        <v>712</v>
      </c>
      <c r="H256" t="s">
        <v>202</v>
      </c>
      <c r="I256" t="s">
        <v>2166</v>
      </c>
      <c r="J256" t="s">
        <v>371</v>
      </c>
      <c r="L256" t="b">
        <v>0</v>
      </c>
      <c r="M256" t="s">
        <v>626</v>
      </c>
      <c r="N256" t="s">
        <v>345</v>
      </c>
      <c r="O256" t="s">
        <v>207</v>
      </c>
      <c r="P256" t="s">
        <v>116</v>
      </c>
      <c r="Q256" t="s">
        <v>209</v>
      </c>
      <c r="R256" t="s">
        <v>210</v>
      </c>
      <c r="S256" t="b">
        <v>0</v>
      </c>
      <c r="V256" t="b">
        <v>0</v>
      </c>
      <c r="X256" s="31"/>
      <c r="Y256" t="s">
        <v>367</v>
      </c>
      <c r="Z256" t="b">
        <v>0</v>
      </c>
      <c r="AA256" t="b">
        <v>1</v>
      </c>
      <c r="AB256" t="s">
        <v>2172</v>
      </c>
      <c r="AC256" t="b">
        <v>1</v>
      </c>
    </row>
    <row r="257" spans="1:29" ht="16" x14ac:dyDescent="0.2">
      <c r="A257" s="137" t="s">
        <v>2159</v>
      </c>
      <c r="B257" s="22"/>
      <c r="C257" s="19" t="str">
        <f t="shared" si="3"/>
        <v>0647060802</v>
      </c>
      <c r="D257" s="137" t="s">
        <v>2159</v>
      </c>
      <c r="E257" t="s">
        <v>2163</v>
      </c>
      <c r="F257" t="s">
        <v>374</v>
      </c>
      <c r="G257" t="s">
        <v>716</v>
      </c>
      <c r="H257" t="s">
        <v>202</v>
      </c>
      <c r="I257" t="s">
        <v>2167</v>
      </c>
      <c r="J257" t="s">
        <v>371</v>
      </c>
      <c r="L257" t="b">
        <v>0</v>
      </c>
      <c r="M257" t="s">
        <v>626</v>
      </c>
      <c r="N257" t="s">
        <v>345</v>
      </c>
      <c r="O257" t="s">
        <v>207</v>
      </c>
      <c r="P257" t="s">
        <v>116</v>
      </c>
      <c r="Q257" t="s">
        <v>209</v>
      </c>
      <c r="R257" t="s">
        <v>210</v>
      </c>
      <c r="S257" t="b">
        <v>0</v>
      </c>
      <c r="V257" t="b">
        <v>0</v>
      </c>
      <c r="X257" s="31"/>
      <c r="Y257" t="s">
        <v>373</v>
      </c>
      <c r="Z257" t="b">
        <v>0</v>
      </c>
      <c r="AA257" t="b">
        <v>1</v>
      </c>
      <c r="AB257" t="s">
        <v>2172</v>
      </c>
      <c r="AC257" t="b">
        <v>1</v>
      </c>
    </row>
    <row r="258" spans="1:29" ht="16" x14ac:dyDescent="0.2">
      <c r="A258" s="137" t="s">
        <v>381</v>
      </c>
      <c r="B258" s="22"/>
      <c r="C258" s="19" t="str">
        <f t="shared" si="3"/>
        <v>0647060905</v>
      </c>
      <c r="D258" s="137" t="s">
        <v>381</v>
      </c>
      <c r="E258" t="s">
        <v>381</v>
      </c>
      <c r="F258" t="s">
        <v>378</v>
      </c>
      <c r="G258" t="s">
        <v>720</v>
      </c>
      <c r="H258" t="s">
        <v>202</v>
      </c>
      <c r="I258" t="s">
        <v>721</v>
      </c>
      <c r="J258" t="s">
        <v>384</v>
      </c>
      <c r="L258" t="b">
        <v>0</v>
      </c>
      <c r="M258" t="s">
        <v>626</v>
      </c>
      <c r="N258" t="s">
        <v>345</v>
      </c>
      <c r="O258" t="s">
        <v>207</v>
      </c>
      <c r="P258" t="s">
        <v>116</v>
      </c>
      <c r="Q258" t="s">
        <v>209</v>
      </c>
      <c r="R258" t="s">
        <v>210</v>
      </c>
      <c r="S258" t="b">
        <v>0</v>
      </c>
      <c r="V258" t="b">
        <v>0</v>
      </c>
      <c r="X258" s="31"/>
      <c r="Y258" t="s">
        <v>723</v>
      </c>
      <c r="Z258" t="b">
        <v>0</v>
      </c>
      <c r="AA258" t="b">
        <v>0</v>
      </c>
      <c r="AB258" t="s">
        <v>372</v>
      </c>
      <c r="AC258" t="b">
        <v>1</v>
      </c>
    </row>
    <row r="259" spans="1:29" ht="16" x14ac:dyDescent="0.2">
      <c r="A259" s="137" t="s">
        <v>1627</v>
      </c>
      <c r="B259" s="22"/>
      <c r="C259" s="19" t="str">
        <f t="shared" si="3"/>
        <v>0647060908</v>
      </c>
      <c r="D259" s="137" t="s">
        <v>1627</v>
      </c>
      <c r="E259" t="s">
        <v>1627</v>
      </c>
      <c r="F259" t="s">
        <v>378</v>
      </c>
      <c r="G259" t="s">
        <v>1630</v>
      </c>
      <c r="H259" t="s">
        <v>1229</v>
      </c>
      <c r="K259" t="s">
        <v>1302</v>
      </c>
      <c r="L259" t="b">
        <v>0</v>
      </c>
      <c r="M259" t="s">
        <v>626</v>
      </c>
      <c r="N259" t="s">
        <v>345</v>
      </c>
      <c r="O259" t="s">
        <v>207</v>
      </c>
      <c r="P259" t="s">
        <v>116</v>
      </c>
      <c r="Q259" t="s">
        <v>209</v>
      </c>
      <c r="R259" t="s">
        <v>210</v>
      </c>
      <c r="S259" t="b">
        <v>0</v>
      </c>
      <c r="V259" t="b">
        <v>0</v>
      </c>
      <c r="X259" s="31"/>
      <c r="Z259" t="b">
        <v>0</v>
      </c>
      <c r="AA259" t="b">
        <v>0</v>
      </c>
      <c r="AB259" t="s">
        <v>514</v>
      </c>
      <c r="AC259" t="b">
        <v>1</v>
      </c>
    </row>
    <row r="260" spans="1:29" ht="16" x14ac:dyDescent="0.2">
      <c r="A260" s="137" t="s">
        <v>595</v>
      </c>
      <c r="B260" s="22"/>
      <c r="C260" s="19" t="str">
        <f t="shared" ref="C260:C323" si="4">CONCATENATE(B260,A260)</f>
        <v>0647061305</v>
      </c>
      <c r="D260" s="137" t="s">
        <v>595</v>
      </c>
      <c r="E260" t="s">
        <v>595</v>
      </c>
      <c r="F260" t="s">
        <v>596</v>
      </c>
      <c r="G260" t="s">
        <v>725</v>
      </c>
      <c r="H260" t="s">
        <v>202</v>
      </c>
      <c r="I260" t="s">
        <v>726</v>
      </c>
      <c r="J260" t="s">
        <v>278</v>
      </c>
      <c r="L260" t="b">
        <v>0</v>
      </c>
      <c r="M260" t="s">
        <v>626</v>
      </c>
      <c r="N260" t="s">
        <v>345</v>
      </c>
      <c r="O260" t="s">
        <v>207</v>
      </c>
      <c r="P260" t="s">
        <v>116</v>
      </c>
      <c r="Q260" t="s">
        <v>209</v>
      </c>
      <c r="R260" t="s">
        <v>210</v>
      </c>
      <c r="S260" t="b">
        <v>0</v>
      </c>
      <c r="V260" t="b">
        <v>0</v>
      </c>
      <c r="X260" s="31"/>
      <c r="Z260" t="b">
        <v>0</v>
      </c>
      <c r="AA260" t="b">
        <v>0</v>
      </c>
      <c r="AC260" t="b">
        <v>1</v>
      </c>
    </row>
    <row r="261" spans="1:29" ht="16" x14ac:dyDescent="0.2">
      <c r="A261" s="137" t="s">
        <v>599</v>
      </c>
      <c r="B261" s="22"/>
      <c r="C261" s="19" t="str">
        <f t="shared" si="4"/>
        <v>0647061306</v>
      </c>
      <c r="D261" s="137" t="s">
        <v>599</v>
      </c>
      <c r="E261" t="s">
        <v>599</v>
      </c>
      <c r="F261" t="s">
        <v>596</v>
      </c>
      <c r="G261" t="s">
        <v>729</v>
      </c>
      <c r="H261" t="s">
        <v>202</v>
      </c>
      <c r="I261" t="s">
        <v>730</v>
      </c>
      <c r="J261" t="s">
        <v>328</v>
      </c>
      <c r="L261" t="b">
        <v>0</v>
      </c>
      <c r="M261" t="s">
        <v>626</v>
      </c>
      <c r="N261" t="s">
        <v>345</v>
      </c>
      <c r="O261" t="s">
        <v>207</v>
      </c>
      <c r="P261" t="s">
        <v>116</v>
      </c>
      <c r="Q261" t="s">
        <v>209</v>
      </c>
      <c r="R261" t="s">
        <v>210</v>
      </c>
      <c r="S261" t="b">
        <v>0</v>
      </c>
      <c r="V261" t="b">
        <v>0</v>
      </c>
      <c r="X261" s="31"/>
      <c r="Z261" t="b">
        <v>0</v>
      </c>
      <c r="AA261" t="b">
        <v>0</v>
      </c>
      <c r="AC261" t="b">
        <v>1</v>
      </c>
    </row>
    <row r="262" spans="1:29" ht="16" x14ac:dyDescent="0.2">
      <c r="A262" s="137" t="s">
        <v>1155</v>
      </c>
      <c r="B262" s="22"/>
      <c r="C262" s="19" t="str">
        <f t="shared" si="4"/>
        <v>0647061307</v>
      </c>
      <c r="D262" s="137" t="s">
        <v>1155</v>
      </c>
      <c r="E262" t="s">
        <v>1155</v>
      </c>
      <c r="F262" t="s">
        <v>596</v>
      </c>
      <c r="G262" t="s">
        <v>733</v>
      </c>
      <c r="H262" t="s">
        <v>202</v>
      </c>
      <c r="I262" t="s">
        <v>734</v>
      </c>
      <c r="J262" t="s">
        <v>1158</v>
      </c>
      <c r="L262" t="b">
        <v>0</v>
      </c>
      <c r="M262" t="s">
        <v>626</v>
      </c>
      <c r="N262" t="s">
        <v>345</v>
      </c>
      <c r="O262" t="s">
        <v>207</v>
      </c>
      <c r="P262" t="s">
        <v>116</v>
      </c>
      <c r="Q262" t="s">
        <v>209</v>
      </c>
      <c r="R262" t="s">
        <v>210</v>
      </c>
      <c r="S262" t="b">
        <v>0</v>
      </c>
      <c r="V262" t="b">
        <v>0</v>
      </c>
      <c r="X262" s="31"/>
      <c r="Z262" t="b">
        <v>0</v>
      </c>
      <c r="AA262" t="b">
        <v>0</v>
      </c>
      <c r="AB262" t="s">
        <v>828</v>
      </c>
      <c r="AC262" t="b">
        <v>1</v>
      </c>
    </row>
    <row r="263" spans="1:29" ht="16" x14ac:dyDescent="0.2">
      <c r="A263" s="137" t="s">
        <v>1159</v>
      </c>
      <c r="B263" s="22"/>
      <c r="C263" s="19" t="str">
        <f t="shared" si="4"/>
        <v>0647061308</v>
      </c>
      <c r="D263" s="137" t="s">
        <v>1159</v>
      </c>
      <c r="E263" t="s">
        <v>1159</v>
      </c>
      <c r="F263" t="s">
        <v>596</v>
      </c>
      <c r="G263" t="s">
        <v>738</v>
      </c>
      <c r="H263" t="s">
        <v>202</v>
      </c>
      <c r="I263" t="s">
        <v>739</v>
      </c>
      <c r="J263" t="s">
        <v>1158</v>
      </c>
      <c r="L263" t="b">
        <v>0</v>
      </c>
      <c r="M263" t="s">
        <v>626</v>
      </c>
      <c r="N263" t="s">
        <v>345</v>
      </c>
      <c r="O263" t="s">
        <v>207</v>
      </c>
      <c r="P263" t="s">
        <v>116</v>
      </c>
      <c r="Q263" t="s">
        <v>209</v>
      </c>
      <c r="R263" t="s">
        <v>210</v>
      </c>
      <c r="S263" t="b">
        <v>0</v>
      </c>
      <c r="V263" t="b">
        <v>0</v>
      </c>
      <c r="X263" s="31"/>
      <c r="Z263" t="b">
        <v>0</v>
      </c>
      <c r="AA263" t="b">
        <v>0</v>
      </c>
      <c r="AB263" t="s">
        <v>828</v>
      </c>
      <c r="AC263" t="b">
        <v>1</v>
      </c>
    </row>
    <row r="264" spans="1:29" ht="16" x14ac:dyDescent="0.2">
      <c r="A264" s="137" t="s">
        <v>1162</v>
      </c>
      <c r="B264" s="22"/>
      <c r="C264" s="19" t="str">
        <f t="shared" si="4"/>
        <v>0647061309</v>
      </c>
      <c r="D264" s="137" t="s">
        <v>1162</v>
      </c>
      <c r="E264" t="s">
        <v>1162</v>
      </c>
      <c r="F264" t="s">
        <v>596</v>
      </c>
      <c r="G264" t="s">
        <v>742</v>
      </c>
      <c r="H264" t="s">
        <v>202</v>
      </c>
      <c r="I264" t="s">
        <v>743</v>
      </c>
      <c r="J264" t="s">
        <v>1165</v>
      </c>
      <c r="L264" t="b">
        <v>0</v>
      </c>
      <c r="M264" t="s">
        <v>626</v>
      </c>
      <c r="N264" t="s">
        <v>345</v>
      </c>
      <c r="O264" t="s">
        <v>207</v>
      </c>
      <c r="P264" t="s">
        <v>116</v>
      </c>
      <c r="Q264" t="s">
        <v>209</v>
      </c>
      <c r="R264" t="s">
        <v>210</v>
      </c>
      <c r="S264" t="b">
        <v>0</v>
      </c>
      <c r="V264" t="b">
        <v>0</v>
      </c>
      <c r="X264" s="31"/>
      <c r="Z264" t="b">
        <v>0</v>
      </c>
      <c r="AA264" t="b">
        <v>0</v>
      </c>
      <c r="AB264" t="s">
        <v>828</v>
      </c>
      <c r="AC264" t="b">
        <v>1</v>
      </c>
    </row>
    <row r="265" spans="1:29" ht="16" x14ac:dyDescent="0.2">
      <c r="A265" s="137" t="s">
        <v>1631</v>
      </c>
      <c r="B265" s="22"/>
      <c r="C265" s="19" t="str">
        <f t="shared" si="4"/>
        <v>0647061310</v>
      </c>
      <c r="D265" s="137" t="s">
        <v>1631</v>
      </c>
      <c r="E265" t="s">
        <v>2008</v>
      </c>
      <c r="F265" t="s">
        <v>596</v>
      </c>
      <c r="G265" t="s">
        <v>745</v>
      </c>
      <c r="H265" t="s">
        <v>202</v>
      </c>
      <c r="I265" t="s">
        <v>746</v>
      </c>
      <c r="J265" t="s">
        <v>328</v>
      </c>
      <c r="L265" t="b">
        <v>0</v>
      </c>
      <c r="M265" t="s">
        <v>626</v>
      </c>
      <c r="N265" t="s">
        <v>345</v>
      </c>
      <c r="O265" t="s">
        <v>207</v>
      </c>
      <c r="P265" t="s">
        <v>116</v>
      </c>
      <c r="Q265" t="s">
        <v>747</v>
      </c>
      <c r="R265" t="s">
        <v>210</v>
      </c>
      <c r="S265" t="b">
        <v>0</v>
      </c>
      <c r="V265" t="b">
        <v>0</v>
      </c>
      <c r="X265" s="31"/>
      <c r="Z265" t="b">
        <v>0</v>
      </c>
      <c r="AA265" t="b">
        <v>1</v>
      </c>
      <c r="AB265" t="s">
        <v>2010</v>
      </c>
      <c r="AC265" t="b">
        <v>1</v>
      </c>
    </row>
    <row r="266" spans="1:29" ht="16" x14ac:dyDescent="0.2">
      <c r="A266" s="137" t="s">
        <v>1633</v>
      </c>
      <c r="B266" s="22"/>
      <c r="C266" s="19" t="str">
        <f t="shared" si="4"/>
        <v>0647061400</v>
      </c>
      <c r="D266" s="137" t="s">
        <v>1633</v>
      </c>
      <c r="E266" t="s">
        <v>2008</v>
      </c>
      <c r="F266" t="s">
        <v>2012</v>
      </c>
      <c r="G266" t="s">
        <v>750</v>
      </c>
      <c r="H266" t="s">
        <v>202</v>
      </c>
      <c r="I266" t="s">
        <v>751</v>
      </c>
      <c r="J266" t="s">
        <v>2013</v>
      </c>
      <c r="L266" t="b">
        <v>0</v>
      </c>
      <c r="M266" t="s">
        <v>626</v>
      </c>
      <c r="N266" t="s">
        <v>345</v>
      </c>
      <c r="O266" t="s">
        <v>207</v>
      </c>
      <c r="P266" t="s">
        <v>116</v>
      </c>
      <c r="Q266" t="s">
        <v>747</v>
      </c>
      <c r="R266" t="s">
        <v>210</v>
      </c>
      <c r="S266" t="b">
        <v>0</v>
      </c>
      <c r="V266" t="b">
        <v>0</v>
      </c>
      <c r="X266" s="31"/>
      <c r="Z266" t="b">
        <v>0</v>
      </c>
      <c r="AA266" t="b">
        <v>1</v>
      </c>
      <c r="AB266" t="s">
        <v>2010</v>
      </c>
      <c r="AC266" t="b">
        <v>1</v>
      </c>
    </row>
    <row r="267" spans="1:29" ht="16" x14ac:dyDescent="0.2">
      <c r="A267" s="137" t="s">
        <v>954</v>
      </c>
      <c r="B267" s="22"/>
      <c r="C267" s="19" t="str">
        <f t="shared" si="4"/>
        <v>0647061611</v>
      </c>
      <c r="D267" s="137" t="s">
        <v>954</v>
      </c>
      <c r="E267" t="s">
        <v>954</v>
      </c>
      <c r="F267" t="s">
        <v>955</v>
      </c>
      <c r="G267" t="s">
        <v>753</v>
      </c>
      <c r="H267" t="s">
        <v>202</v>
      </c>
      <c r="I267" t="s">
        <v>754</v>
      </c>
      <c r="J267" t="s">
        <v>371</v>
      </c>
      <c r="L267" t="b">
        <v>0</v>
      </c>
      <c r="M267" t="s">
        <v>626</v>
      </c>
      <c r="N267" t="s">
        <v>345</v>
      </c>
      <c r="O267" t="s">
        <v>207</v>
      </c>
      <c r="P267" t="s">
        <v>116</v>
      </c>
      <c r="Q267" t="s">
        <v>209</v>
      </c>
      <c r="R267" t="s">
        <v>210</v>
      </c>
      <c r="S267" t="b">
        <v>0</v>
      </c>
      <c r="V267" t="b">
        <v>0</v>
      </c>
      <c r="X267" s="31"/>
      <c r="Z267" t="b">
        <v>0</v>
      </c>
      <c r="AA267" t="b">
        <v>0</v>
      </c>
      <c r="AB267" t="s">
        <v>443</v>
      </c>
      <c r="AC267" t="b">
        <v>1</v>
      </c>
    </row>
    <row r="268" spans="1:29" ht="16" x14ac:dyDescent="0.2">
      <c r="A268" s="137" t="s">
        <v>933</v>
      </c>
      <c r="B268" s="22"/>
      <c r="C268" s="19" t="str">
        <f t="shared" si="4"/>
        <v>0648050305</v>
      </c>
      <c r="D268" s="137" t="s">
        <v>933</v>
      </c>
      <c r="E268" t="s">
        <v>933</v>
      </c>
      <c r="F268" t="s">
        <v>475</v>
      </c>
      <c r="G268" t="s">
        <v>758</v>
      </c>
      <c r="H268" t="s">
        <v>202</v>
      </c>
      <c r="I268" t="s">
        <v>759</v>
      </c>
      <c r="J268" t="s">
        <v>486</v>
      </c>
      <c r="L268" t="b">
        <v>0</v>
      </c>
      <c r="M268" t="s">
        <v>206</v>
      </c>
      <c r="N268" t="s">
        <v>206</v>
      </c>
      <c r="O268" t="s">
        <v>207</v>
      </c>
      <c r="P268" t="s">
        <v>116</v>
      </c>
      <c r="Q268" t="s">
        <v>209</v>
      </c>
      <c r="R268" t="s">
        <v>210</v>
      </c>
      <c r="S268" t="b">
        <v>0</v>
      </c>
      <c r="V268" t="b">
        <v>0</v>
      </c>
      <c r="X268" s="31"/>
      <c r="Y268" t="s">
        <v>761</v>
      </c>
      <c r="Z268" t="b">
        <v>0</v>
      </c>
      <c r="AA268" t="b">
        <v>0</v>
      </c>
      <c r="AB268" t="s">
        <v>443</v>
      </c>
      <c r="AC268" t="b">
        <v>1</v>
      </c>
    </row>
    <row r="269" spans="1:29" ht="16" x14ac:dyDescent="0.2">
      <c r="A269" s="137" t="s">
        <v>474</v>
      </c>
      <c r="B269" s="22"/>
      <c r="C269" s="19" t="str">
        <f t="shared" si="4"/>
        <v>0648050307</v>
      </c>
      <c r="D269" s="137" t="s">
        <v>474</v>
      </c>
      <c r="E269" t="s">
        <v>474</v>
      </c>
      <c r="F269" t="s">
        <v>475</v>
      </c>
      <c r="G269" t="s">
        <v>763</v>
      </c>
      <c r="H269" t="s">
        <v>202</v>
      </c>
      <c r="I269" t="s">
        <v>764</v>
      </c>
      <c r="J269" t="s">
        <v>301</v>
      </c>
      <c r="L269" t="b">
        <v>0</v>
      </c>
      <c r="M269" t="s">
        <v>206</v>
      </c>
      <c r="N269" t="s">
        <v>206</v>
      </c>
      <c r="O269" t="s">
        <v>207</v>
      </c>
      <c r="P269" t="s">
        <v>116</v>
      </c>
      <c r="Q269" t="s">
        <v>209</v>
      </c>
      <c r="R269" t="s">
        <v>210</v>
      </c>
      <c r="S269" t="b">
        <v>0</v>
      </c>
      <c r="V269" t="b">
        <v>0</v>
      </c>
      <c r="X269" s="31"/>
      <c r="Z269" t="b">
        <v>0</v>
      </c>
      <c r="AA269" t="b">
        <v>0</v>
      </c>
      <c r="AB269" t="s">
        <v>372</v>
      </c>
      <c r="AC269" t="b">
        <v>1</v>
      </c>
    </row>
    <row r="270" spans="1:29" ht="16" x14ac:dyDescent="0.2">
      <c r="A270" s="137" t="s">
        <v>1196</v>
      </c>
      <c r="B270" s="22"/>
      <c r="C270" s="19" t="str">
        <f t="shared" si="4"/>
        <v>0648050805</v>
      </c>
      <c r="D270" s="137" t="s">
        <v>1196</v>
      </c>
      <c r="E270" t="s">
        <v>1196</v>
      </c>
      <c r="F270" t="s">
        <v>317</v>
      </c>
      <c r="G270" t="s">
        <v>766</v>
      </c>
      <c r="H270" t="s">
        <v>202</v>
      </c>
      <c r="I270" t="s">
        <v>767</v>
      </c>
      <c r="J270" t="s">
        <v>278</v>
      </c>
      <c r="L270" t="b">
        <v>0</v>
      </c>
      <c r="M270" t="s">
        <v>206</v>
      </c>
      <c r="N270" t="s">
        <v>206</v>
      </c>
      <c r="O270" t="s">
        <v>207</v>
      </c>
      <c r="P270" t="s">
        <v>116</v>
      </c>
      <c r="Q270" t="s">
        <v>209</v>
      </c>
      <c r="R270" t="s">
        <v>210</v>
      </c>
      <c r="S270" t="b">
        <v>0</v>
      </c>
      <c r="V270" t="b">
        <v>0</v>
      </c>
      <c r="X270" s="31"/>
      <c r="Y270" t="s">
        <v>769</v>
      </c>
      <c r="Z270" t="b">
        <v>0</v>
      </c>
      <c r="AA270" t="b">
        <v>0</v>
      </c>
      <c r="AB270" t="s">
        <v>443</v>
      </c>
      <c r="AC270" t="b">
        <v>1</v>
      </c>
    </row>
    <row r="271" spans="1:29" ht="16" x14ac:dyDescent="0.2">
      <c r="A271" s="137" t="s">
        <v>1199</v>
      </c>
      <c r="B271" s="22"/>
      <c r="C271" s="19" t="str">
        <f t="shared" si="4"/>
        <v>0648050806</v>
      </c>
      <c r="D271" s="137" t="s">
        <v>1199</v>
      </c>
      <c r="E271" t="s">
        <v>1199</v>
      </c>
      <c r="F271" t="s">
        <v>317</v>
      </c>
      <c r="G271" t="s">
        <v>771</v>
      </c>
      <c r="H271" t="s">
        <v>202</v>
      </c>
      <c r="I271" t="s">
        <v>772</v>
      </c>
      <c r="J271" t="s">
        <v>328</v>
      </c>
      <c r="L271" t="b">
        <v>0</v>
      </c>
      <c r="M271" t="s">
        <v>206</v>
      </c>
      <c r="N271" t="s">
        <v>206</v>
      </c>
      <c r="O271" t="s">
        <v>207</v>
      </c>
      <c r="P271" t="s">
        <v>116</v>
      </c>
      <c r="Q271" t="s">
        <v>209</v>
      </c>
      <c r="R271" t="s">
        <v>210</v>
      </c>
      <c r="S271" t="b">
        <v>0</v>
      </c>
      <c r="V271" t="b">
        <v>0</v>
      </c>
      <c r="X271" s="31"/>
      <c r="Z271" t="b">
        <v>0</v>
      </c>
      <c r="AA271" t="b">
        <v>0</v>
      </c>
      <c r="AB271" t="s">
        <v>443</v>
      </c>
      <c r="AC271" t="b">
        <v>1</v>
      </c>
    </row>
    <row r="272" spans="1:29" ht="16" x14ac:dyDescent="0.2">
      <c r="A272" s="137" t="s">
        <v>315</v>
      </c>
      <c r="B272" s="22"/>
      <c r="C272" s="19" t="str">
        <f t="shared" si="4"/>
        <v>0648050808</v>
      </c>
      <c r="D272" s="137" t="s">
        <v>315</v>
      </c>
      <c r="E272" t="s">
        <v>316</v>
      </c>
      <c r="F272" t="s">
        <v>317</v>
      </c>
      <c r="G272" t="s">
        <v>775</v>
      </c>
      <c r="H272" t="s">
        <v>202</v>
      </c>
      <c r="I272" t="s">
        <v>776</v>
      </c>
      <c r="J272" t="s">
        <v>320</v>
      </c>
      <c r="L272" t="b">
        <v>0</v>
      </c>
      <c r="M272" t="s">
        <v>206</v>
      </c>
      <c r="N272" t="s">
        <v>206</v>
      </c>
      <c r="O272" t="s">
        <v>207</v>
      </c>
      <c r="P272" t="s">
        <v>116</v>
      </c>
      <c r="Q272" t="s">
        <v>209</v>
      </c>
      <c r="R272" t="s">
        <v>210</v>
      </c>
      <c r="S272" t="b">
        <v>0</v>
      </c>
      <c r="V272" t="b">
        <v>0</v>
      </c>
      <c r="X272" s="31"/>
      <c r="Z272" t="b">
        <v>0</v>
      </c>
      <c r="AA272" t="b">
        <v>0</v>
      </c>
      <c r="AB272" t="s">
        <v>323</v>
      </c>
      <c r="AC272" t="b">
        <v>1</v>
      </c>
    </row>
    <row r="273" spans="1:29" ht="16" x14ac:dyDescent="0.2">
      <c r="A273" s="137" t="s">
        <v>1632</v>
      </c>
      <c r="B273" s="22"/>
      <c r="C273" s="19" t="str">
        <f t="shared" si="4"/>
        <v>0648051002</v>
      </c>
      <c r="D273" s="137" t="s">
        <v>1632</v>
      </c>
      <c r="E273" t="s">
        <v>1632</v>
      </c>
      <c r="F273" t="s">
        <v>1634</v>
      </c>
      <c r="G273" t="s">
        <v>1643</v>
      </c>
      <c r="H273" t="s">
        <v>1229</v>
      </c>
      <c r="K273" t="s">
        <v>1252</v>
      </c>
      <c r="L273" t="b">
        <v>0</v>
      </c>
      <c r="M273" t="s">
        <v>206</v>
      </c>
      <c r="N273" t="s">
        <v>206</v>
      </c>
      <c r="O273" t="s">
        <v>207</v>
      </c>
      <c r="P273" t="s">
        <v>116</v>
      </c>
      <c r="Q273" t="s">
        <v>209</v>
      </c>
      <c r="R273" t="s">
        <v>210</v>
      </c>
      <c r="S273" t="b">
        <v>0</v>
      </c>
      <c r="V273" t="b">
        <v>0</v>
      </c>
      <c r="X273" s="31"/>
      <c r="Z273" t="b">
        <v>0</v>
      </c>
      <c r="AA273" t="b">
        <v>0</v>
      </c>
      <c r="AB273" t="s">
        <v>608</v>
      </c>
      <c r="AC273" t="b">
        <v>1</v>
      </c>
    </row>
    <row r="274" spans="1:29" ht="16" x14ac:dyDescent="0.2">
      <c r="A274" s="137" t="s">
        <v>1646</v>
      </c>
      <c r="B274" s="22"/>
      <c r="C274" s="19" t="str">
        <f t="shared" si="4"/>
        <v>0648070307</v>
      </c>
      <c r="D274" s="137" t="s">
        <v>1646</v>
      </c>
      <c r="E274" t="s">
        <v>2008</v>
      </c>
      <c r="F274" t="s">
        <v>441</v>
      </c>
      <c r="G274" t="s">
        <v>783</v>
      </c>
      <c r="H274" t="s">
        <v>202</v>
      </c>
      <c r="I274" t="s">
        <v>784</v>
      </c>
      <c r="J274" t="s">
        <v>301</v>
      </c>
      <c r="L274" t="b">
        <v>0</v>
      </c>
      <c r="M274" t="s">
        <v>238</v>
      </c>
      <c r="N274" t="s">
        <v>314</v>
      </c>
      <c r="O274" t="s">
        <v>207</v>
      </c>
      <c r="P274" t="s">
        <v>116</v>
      </c>
      <c r="Q274" t="s">
        <v>747</v>
      </c>
      <c r="R274" t="s">
        <v>210</v>
      </c>
      <c r="S274" t="b">
        <v>0</v>
      </c>
      <c r="V274" t="b">
        <v>0</v>
      </c>
      <c r="X274" s="31"/>
      <c r="Z274" t="b">
        <v>0</v>
      </c>
      <c r="AA274" t="b">
        <v>1</v>
      </c>
      <c r="AB274" t="s">
        <v>2010</v>
      </c>
      <c r="AC274" t="b">
        <v>1</v>
      </c>
    </row>
    <row r="275" spans="1:29" ht="16" x14ac:dyDescent="0.2">
      <c r="A275" s="137" t="s">
        <v>1648</v>
      </c>
      <c r="B275" s="22"/>
      <c r="C275" s="19" t="str">
        <f t="shared" si="4"/>
        <v>0648070308</v>
      </c>
      <c r="D275" s="137" t="s">
        <v>1648</v>
      </c>
      <c r="E275" t="s">
        <v>2008</v>
      </c>
      <c r="F275" t="s">
        <v>441</v>
      </c>
      <c r="G275" t="s">
        <v>787</v>
      </c>
      <c r="H275" t="s">
        <v>202</v>
      </c>
      <c r="I275" t="s">
        <v>788</v>
      </c>
      <c r="J275" t="s">
        <v>301</v>
      </c>
      <c r="L275" t="b">
        <v>0</v>
      </c>
      <c r="M275" t="s">
        <v>238</v>
      </c>
      <c r="N275" t="s">
        <v>314</v>
      </c>
      <c r="O275" t="s">
        <v>207</v>
      </c>
      <c r="P275" t="s">
        <v>116</v>
      </c>
      <c r="Q275" t="s">
        <v>747</v>
      </c>
      <c r="R275" t="s">
        <v>210</v>
      </c>
      <c r="S275" t="b">
        <v>0</v>
      </c>
      <c r="V275" t="b">
        <v>0</v>
      </c>
      <c r="X275" s="31"/>
      <c r="Z275" t="b">
        <v>0</v>
      </c>
      <c r="AA275" t="b">
        <v>1</v>
      </c>
      <c r="AB275" t="s">
        <v>2010</v>
      </c>
      <c r="AC275" t="b">
        <v>1</v>
      </c>
    </row>
    <row r="276" spans="1:29" ht="16" x14ac:dyDescent="0.2">
      <c r="A276" s="137" t="s">
        <v>1635</v>
      </c>
      <c r="B276" s="22"/>
      <c r="C276" s="19" t="str">
        <f t="shared" si="4"/>
        <v>0649010202</v>
      </c>
      <c r="D276" s="137" t="s">
        <v>1635</v>
      </c>
      <c r="E276" t="s">
        <v>1635</v>
      </c>
      <c r="F276" t="s">
        <v>1636</v>
      </c>
      <c r="G276" t="s">
        <v>1649</v>
      </c>
      <c r="H276" t="s">
        <v>1229</v>
      </c>
      <c r="K276" t="s">
        <v>1245</v>
      </c>
      <c r="L276" t="b">
        <v>0</v>
      </c>
      <c r="M276" t="s">
        <v>626</v>
      </c>
      <c r="N276" t="s">
        <v>345</v>
      </c>
      <c r="O276" t="s">
        <v>207</v>
      </c>
      <c r="P276" t="s">
        <v>116</v>
      </c>
      <c r="Q276" t="s">
        <v>209</v>
      </c>
      <c r="R276" t="s">
        <v>210</v>
      </c>
      <c r="S276" t="b">
        <v>0</v>
      </c>
      <c r="V276" t="b">
        <v>0</v>
      </c>
      <c r="X276" s="31"/>
      <c r="Z276" t="b">
        <v>0</v>
      </c>
      <c r="AA276" t="b">
        <v>0</v>
      </c>
      <c r="AB276" t="s">
        <v>1410</v>
      </c>
      <c r="AC276" t="b">
        <v>1</v>
      </c>
    </row>
    <row r="277" spans="1:29" ht="16" x14ac:dyDescent="0.2">
      <c r="A277" s="137" t="s">
        <v>1637</v>
      </c>
      <c r="B277" s="22"/>
      <c r="C277" s="19" t="str">
        <f t="shared" si="4"/>
        <v>0649010403</v>
      </c>
      <c r="D277" s="137" t="s">
        <v>1637</v>
      </c>
      <c r="E277" t="s">
        <v>1637</v>
      </c>
      <c r="F277" t="s">
        <v>1638</v>
      </c>
      <c r="G277" t="s">
        <v>1650</v>
      </c>
      <c r="H277" t="s">
        <v>1229</v>
      </c>
      <c r="K277" t="s">
        <v>1293</v>
      </c>
      <c r="L277" t="b">
        <v>0</v>
      </c>
      <c r="M277" t="s">
        <v>626</v>
      </c>
      <c r="N277" t="s">
        <v>345</v>
      </c>
      <c r="O277" t="s">
        <v>207</v>
      </c>
      <c r="P277" t="s">
        <v>116</v>
      </c>
      <c r="Q277" t="s">
        <v>209</v>
      </c>
      <c r="R277" t="s">
        <v>210</v>
      </c>
      <c r="S277" t="b">
        <v>0</v>
      </c>
      <c r="V277" t="b">
        <v>0</v>
      </c>
      <c r="X277" s="31"/>
      <c r="Z277" t="b">
        <v>0</v>
      </c>
      <c r="AA277" t="b">
        <v>0</v>
      </c>
      <c r="AB277" t="s">
        <v>560</v>
      </c>
      <c r="AC277" t="b">
        <v>1</v>
      </c>
    </row>
    <row r="278" spans="1:29" ht="16" x14ac:dyDescent="0.2">
      <c r="A278" s="137" t="s">
        <v>1639</v>
      </c>
      <c r="B278" s="22"/>
      <c r="C278" s="19" t="str">
        <f t="shared" si="4"/>
        <v>0649010404</v>
      </c>
      <c r="D278" s="137" t="s">
        <v>1639</v>
      </c>
      <c r="E278" t="s">
        <v>1639</v>
      </c>
      <c r="F278" t="s">
        <v>1638</v>
      </c>
      <c r="G278" t="s">
        <v>1651</v>
      </c>
      <c r="H278" t="s">
        <v>1229</v>
      </c>
      <c r="K278" t="s">
        <v>1293</v>
      </c>
      <c r="L278" t="b">
        <v>0</v>
      </c>
      <c r="M278" t="s">
        <v>626</v>
      </c>
      <c r="N278" t="s">
        <v>345</v>
      </c>
      <c r="O278" t="s">
        <v>207</v>
      </c>
      <c r="P278" t="s">
        <v>116</v>
      </c>
      <c r="Q278" t="s">
        <v>209</v>
      </c>
      <c r="R278" t="s">
        <v>210</v>
      </c>
      <c r="S278" t="b">
        <v>0</v>
      </c>
      <c r="V278" t="b">
        <v>0</v>
      </c>
      <c r="X278" s="31"/>
      <c r="Z278" t="b">
        <v>0</v>
      </c>
      <c r="AA278" t="b">
        <v>0</v>
      </c>
      <c r="AB278" t="s">
        <v>560</v>
      </c>
      <c r="AC278" t="b">
        <v>1</v>
      </c>
    </row>
    <row r="279" spans="1:29" ht="16" x14ac:dyDescent="0.2">
      <c r="A279" s="137" t="s">
        <v>1640</v>
      </c>
      <c r="B279" s="22"/>
      <c r="C279" s="19" t="str">
        <f t="shared" si="4"/>
        <v>0649010405</v>
      </c>
      <c r="D279" s="137" t="s">
        <v>1640</v>
      </c>
      <c r="E279" t="s">
        <v>1640</v>
      </c>
      <c r="F279" t="s">
        <v>1638</v>
      </c>
      <c r="G279" t="s">
        <v>1652</v>
      </c>
      <c r="H279" t="s">
        <v>1229</v>
      </c>
      <c r="K279" t="s">
        <v>1293</v>
      </c>
      <c r="L279" t="b">
        <v>0</v>
      </c>
      <c r="M279" t="s">
        <v>626</v>
      </c>
      <c r="N279" t="s">
        <v>345</v>
      </c>
      <c r="O279" t="s">
        <v>207</v>
      </c>
      <c r="P279" t="s">
        <v>116</v>
      </c>
      <c r="Q279" t="s">
        <v>209</v>
      </c>
      <c r="R279" t="s">
        <v>210</v>
      </c>
      <c r="S279" t="b">
        <v>0</v>
      </c>
      <c r="V279" t="b">
        <v>0</v>
      </c>
      <c r="X279" s="31"/>
      <c r="Z279" t="b">
        <v>0</v>
      </c>
      <c r="AA279" t="b">
        <v>0</v>
      </c>
      <c r="AB279" t="s">
        <v>560</v>
      </c>
      <c r="AC279" t="b">
        <v>1</v>
      </c>
    </row>
    <row r="280" spans="1:29" ht="16" x14ac:dyDescent="0.2">
      <c r="A280" s="137" t="s">
        <v>1641</v>
      </c>
      <c r="B280" s="22"/>
      <c r="C280" s="19" t="str">
        <f t="shared" si="4"/>
        <v>0649010406</v>
      </c>
      <c r="D280" s="137" t="s">
        <v>1641</v>
      </c>
      <c r="E280" t="s">
        <v>1641</v>
      </c>
      <c r="F280" t="s">
        <v>1638</v>
      </c>
      <c r="G280" t="s">
        <v>1655</v>
      </c>
      <c r="H280" t="s">
        <v>1229</v>
      </c>
      <c r="K280" t="s">
        <v>1293</v>
      </c>
      <c r="L280" t="b">
        <v>0</v>
      </c>
      <c r="M280" t="s">
        <v>626</v>
      </c>
      <c r="N280" t="s">
        <v>345</v>
      </c>
      <c r="O280" t="s">
        <v>207</v>
      </c>
      <c r="P280" t="s">
        <v>116</v>
      </c>
      <c r="Q280" t="s">
        <v>209</v>
      </c>
      <c r="R280" t="s">
        <v>210</v>
      </c>
      <c r="S280" t="b">
        <v>0</v>
      </c>
      <c r="V280" t="b">
        <v>0</v>
      </c>
      <c r="X280" s="31"/>
      <c r="Z280" t="b">
        <v>0</v>
      </c>
      <c r="AA280" t="b">
        <v>0</v>
      </c>
      <c r="AB280" t="s">
        <v>560</v>
      </c>
      <c r="AC280" t="b">
        <v>1</v>
      </c>
    </row>
    <row r="281" spans="1:29" ht="16" x14ac:dyDescent="0.2">
      <c r="A281" s="137" t="s">
        <v>1642</v>
      </c>
      <c r="B281" s="22"/>
      <c r="C281" s="19" t="str">
        <f t="shared" si="4"/>
        <v>0649010408</v>
      </c>
      <c r="D281" s="137" t="s">
        <v>1642</v>
      </c>
      <c r="E281" t="s">
        <v>1642</v>
      </c>
      <c r="F281" t="s">
        <v>1638</v>
      </c>
      <c r="G281" t="s">
        <v>1657</v>
      </c>
      <c r="H281" t="s">
        <v>1229</v>
      </c>
      <c r="K281" t="s">
        <v>1252</v>
      </c>
      <c r="L281" t="b">
        <v>0</v>
      </c>
      <c r="M281" t="s">
        <v>626</v>
      </c>
      <c r="N281" t="s">
        <v>345</v>
      </c>
      <c r="O281" t="s">
        <v>207</v>
      </c>
      <c r="P281" t="s">
        <v>116</v>
      </c>
      <c r="Q281" t="s">
        <v>209</v>
      </c>
      <c r="R281" t="s">
        <v>210</v>
      </c>
      <c r="S281" t="b">
        <v>0</v>
      </c>
      <c r="V281" t="b">
        <v>0</v>
      </c>
      <c r="X281" s="31"/>
      <c r="Z281" t="b">
        <v>0</v>
      </c>
      <c r="AA281" t="b">
        <v>0</v>
      </c>
      <c r="AB281" t="s">
        <v>226</v>
      </c>
      <c r="AC281" t="b">
        <v>1</v>
      </c>
    </row>
    <row r="282" spans="1:29" ht="16" x14ac:dyDescent="0.2">
      <c r="A282" s="137" t="s">
        <v>1644</v>
      </c>
      <c r="B282" s="22"/>
      <c r="C282" s="19" t="str">
        <f t="shared" si="4"/>
        <v>0649010409</v>
      </c>
      <c r="D282" s="137" t="s">
        <v>1644</v>
      </c>
      <c r="E282" t="s">
        <v>1644</v>
      </c>
      <c r="F282" t="s">
        <v>1638</v>
      </c>
      <c r="G282" t="s">
        <v>712</v>
      </c>
      <c r="H282" t="s">
        <v>1229</v>
      </c>
      <c r="K282" t="s">
        <v>1245</v>
      </c>
      <c r="L282" t="b">
        <v>0</v>
      </c>
      <c r="M282" t="s">
        <v>626</v>
      </c>
      <c r="N282" t="s">
        <v>345</v>
      </c>
      <c r="O282" t="s">
        <v>207</v>
      </c>
      <c r="P282" t="s">
        <v>116</v>
      </c>
      <c r="Q282" t="s">
        <v>209</v>
      </c>
      <c r="R282" t="s">
        <v>210</v>
      </c>
      <c r="S282" t="b">
        <v>0</v>
      </c>
      <c r="V282" t="b">
        <v>0</v>
      </c>
      <c r="X282" s="31"/>
      <c r="Z282" t="b">
        <v>0</v>
      </c>
      <c r="AA282" t="b">
        <v>0</v>
      </c>
      <c r="AB282" t="s">
        <v>226</v>
      </c>
      <c r="AC282" t="b">
        <v>1</v>
      </c>
    </row>
    <row r="283" spans="1:29" ht="16" x14ac:dyDescent="0.2">
      <c r="A283" s="137" t="s">
        <v>1645</v>
      </c>
      <c r="B283" s="22"/>
      <c r="C283" s="19" t="str">
        <f t="shared" si="4"/>
        <v>0649010410</v>
      </c>
      <c r="D283" s="137" t="s">
        <v>1645</v>
      </c>
      <c r="E283" t="s">
        <v>1645</v>
      </c>
      <c r="F283" t="s">
        <v>1638</v>
      </c>
      <c r="G283" t="s">
        <v>716</v>
      </c>
      <c r="H283" t="s">
        <v>1229</v>
      </c>
      <c r="K283" t="s">
        <v>1245</v>
      </c>
      <c r="L283" t="b">
        <v>0</v>
      </c>
      <c r="M283" t="s">
        <v>626</v>
      </c>
      <c r="N283" t="s">
        <v>345</v>
      </c>
      <c r="O283" t="s">
        <v>207</v>
      </c>
      <c r="P283" t="s">
        <v>116</v>
      </c>
      <c r="Q283" t="s">
        <v>209</v>
      </c>
      <c r="R283" t="s">
        <v>210</v>
      </c>
      <c r="S283" t="b">
        <v>0</v>
      </c>
      <c r="V283" t="b">
        <v>0</v>
      </c>
      <c r="X283" s="31"/>
      <c r="Z283" t="b">
        <v>0</v>
      </c>
      <c r="AA283" t="b">
        <v>0</v>
      </c>
      <c r="AB283" t="s">
        <v>226</v>
      </c>
      <c r="AC283" t="b">
        <v>1</v>
      </c>
    </row>
    <row r="284" spans="1:29" ht="16" x14ac:dyDescent="0.2">
      <c r="A284" s="137" t="s">
        <v>1647</v>
      </c>
      <c r="B284" s="22"/>
      <c r="C284" s="19" t="str">
        <f t="shared" si="4"/>
        <v>0649010411</v>
      </c>
      <c r="D284" s="137" t="s">
        <v>1647</v>
      </c>
      <c r="E284" t="s">
        <v>1647</v>
      </c>
      <c r="F284" t="s">
        <v>1638</v>
      </c>
      <c r="G284" t="s">
        <v>1659</v>
      </c>
      <c r="H284" t="s">
        <v>1229</v>
      </c>
      <c r="K284" t="s">
        <v>1255</v>
      </c>
      <c r="L284" t="b">
        <v>0</v>
      </c>
      <c r="M284" t="s">
        <v>626</v>
      </c>
      <c r="N284" t="s">
        <v>345</v>
      </c>
      <c r="O284" t="s">
        <v>207</v>
      </c>
      <c r="P284" t="s">
        <v>116</v>
      </c>
      <c r="Q284" t="s">
        <v>209</v>
      </c>
      <c r="R284" t="s">
        <v>210</v>
      </c>
      <c r="S284" t="b">
        <v>0</v>
      </c>
      <c r="V284" t="b">
        <v>0</v>
      </c>
      <c r="X284" s="31"/>
      <c r="Z284" t="b">
        <v>0</v>
      </c>
      <c r="AA284" t="b">
        <v>0</v>
      </c>
      <c r="AB284" t="s">
        <v>514</v>
      </c>
      <c r="AC284" t="b">
        <v>1</v>
      </c>
    </row>
    <row r="285" spans="1:29" ht="16" x14ac:dyDescent="0.2">
      <c r="A285" s="137" t="s">
        <v>528</v>
      </c>
      <c r="B285" s="22"/>
      <c r="C285" s="19" t="str">
        <f t="shared" si="4"/>
        <v>0649010501</v>
      </c>
      <c r="D285" s="137" t="s">
        <v>528</v>
      </c>
      <c r="E285" t="s">
        <v>316</v>
      </c>
      <c r="F285" t="s">
        <v>529</v>
      </c>
      <c r="G285" t="s">
        <v>790</v>
      </c>
      <c r="H285" t="s">
        <v>202</v>
      </c>
      <c r="I285" t="s">
        <v>791</v>
      </c>
      <c r="J285" t="s">
        <v>532</v>
      </c>
      <c r="L285" t="b">
        <v>0</v>
      </c>
      <c r="M285" t="s">
        <v>626</v>
      </c>
      <c r="N285" t="s">
        <v>345</v>
      </c>
      <c r="O285" t="s">
        <v>207</v>
      </c>
      <c r="P285" t="s">
        <v>116</v>
      </c>
      <c r="Q285" t="s">
        <v>209</v>
      </c>
      <c r="R285" t="s">
        <v>210</v>
      </c>
      <c r="S285" t="b">
        <v>0</v>
      </c>
      <c r="V285" t="b">
        <v>0</v>
      </c>
      <c r="X285" s="31"/>
      <c r="Z285" t="b">
        <v>0</v>
      </c>
      <c r="AA285" t="b">
        <v>0</v>
      </c>
      <c r="AB285" t="s">
        <v>323</v>
      </c>
      <c r="AC285" t="b">
        <v>1</v>
      </c>
    </row>
    <row r="286" spans="1:29" ht="16" x14ac:dyDescent="0.2">
      <c r="A286" s="137" t="s">
        <v>854</v>
      </c>
      <c r="B286" s="22"/>
      <c r="C286" s="19" t="str">
        <f t="shared" si="4"/>
        <v>0649020201</v>
      </c>
      <c r="D286" s="137" t="s">
        <v>854</v>
      </c>
      <c r="E286" t="s">
        <v>854</v>
      </c>
      <c r="F286" t="s">
        <v>851</v>
      </c>
      <c r="G286" t="s">
        <v>794</v>
      </c>
      <c r="H286" t="s">
        <v>202</v>
      </c>
      <c r="I286" t="s">
        <v>795</v>
      </c>
      <c r="J286" t="s">
        <v>384</v>
      </c>
      <c r="L286" t="b">
        <v>0</v>
      </c>
      <c r="M286" t="s">
        <v>626</v>
      </c>
      <c r="N286" t="s">
        <v>345</v>
      </c>
      <c r="O286" t="s">
        <v>207</v>
      </c>
      <c r="P286" t="s">
        <v>116</v>
      </c>
      <c r="Q286" t="s">
        <v>209</v>
      </c>
      <c r="R286" t="s">
        <v>210</v>
      </c>
      <c r="S286" t="b">
        <v>0</v>
      </c>
      <c r="V286" t="b">
        <v>0</v>
      </c>
      <c r="X286" s="31"/>
      <c r="Z286" t="b">
        <v>0</v>
      </c>
      <c r="AA286" t="b">
        <v>0</v>
      </c>
      <c r="AB286" t="s">
        <v>226</v>
      </c>
      <c r="AC286" t="b">
        <v>1</v>
      </c>
    </row>
    <row r="287" spans="1:29" ht="16" x14ac:dyDescent="0.2">
      <c r="A287" s="137" t="s">
        <v>505</v>
      </c>
      <c r="B287" s="22"/>
      <c r="C287" s="19" t="str">
        <f t="shared" si="4"/>
        <v>0649020500</v>
      </c>
      <c r="D287" s="137" t="s">
        <v>505</v>
      </c>
      <c r="E287" t="s">
        <v>505</v>
      </c>
      <c r="F287" t="s">
        <v>488</v>
      </c>
      <c r="G287" t="s">
        <v>797</v>
      </c>
      <c r="H287" t="s">
        <v>202</v>
      </c>
      <c r="I287" t="s">
        <v>798</v>
      </c>
      <c r="J287" t="s">
        <v>508</v>
      </c>
      <c r="L287" t="b">
        <v>0</v>
      </c>
      <c r="M287" t="s">
        <v>626</v>
      </c>
      <c r="N287" t="s">
        <v>345</v>
      </c>
      <c r="O287" t="s">
        <v>207</v>
      </c>
      <c r="P287" t="s">
        <v>116</v>
      </c>
      <c r="Q287" t="s">
        <v>209</v>
      </c>
      <c r="R287" t="s">
        <v>210</v>
      </c>
      <c r="S287" t="b">
        <v>0</v>
      </c>
      <c r="V287" t="b">
        <v>0</v>
      </c>
      <c r="X287" s="31"/>
      <c r="Z287" t="b">
        <v>1</v>
      </c>
      <c r="AA287" t="b">
        <v>0</v>
      </c>
      <c r="AC287" t="b">
        <v>1</v>
      </c>
    </row>
    <row r="288" spans="1:29" ht="16" x14ac:dyDescent="0.2">
      <c r="A288" s="137" t="s">
        <v>487</v>
      </c>
      <c r="B288" s="22"/>
      <c r="C288" s="19" t="str">
        <f t="shared" si="4"/>
        <v>0649020502</v>
      </c>
      <c r="D288" s="137" t="s">
        <v>487</v>
      </c>
      <c r="E288" t="s">
        <v>487</v>
      </c>
      <c r="F288" t="s">
        <v>488</v>
      </c>
      <c r="G288" t="s">
        <v>802</v>
      </c>
      <c r="H288" t="s">
        <v>202</v>
      </c>
      <c r="I288" t="s">
        <v>803</v>
      </c>
      <c r="J288" t="s">
        <v>491</v>
      </c>
      <c r="L288" t="b">
        <v>0</v>
      </c>
      <c r="M288" t="s">
        <v>626</v>
      </c>
      <c r="N288" t="s">
        <v>345</v>
      </c>
      <c r="O288" t="s">
        <v>207</v>
      </c>
      <c r="P288" t="s">
        <v>116</v>
      </c>
      <c r="Q288" t="s">
        <v>209</v>
      </c>
      <c r="R288" t="s">
        <v>210</v>
      </c>
      <c r="S288" t="b">
        <v>0</v>
      </c>
      <c r="V288" t="b">
        <v>0</v>
      </c>
      <c r="X288" s="31"/>
      <c r="Z288" t="b">
        <v>1</v>
      </c>
      <c r="AA288" t="b">
        <v>0</v>
      </c>
      <c r="AC288" t="b">
        <v>1</v>
      </c>
    </row>
    <row r="289" spans="1:29" ht="16" x14ac:dyDescent="0.2">
      <c r="A289" s="137" t="s">
        <v>1653</v>
      </c>
      <c r="B289" s="22"/>
      <c r="C289" s="19" t="str">
        <f t="shared" si="4"/>
        <v>0650010208</v>
      </c>
      <c r="D289" s="137" t="s">
        <v>1653</v>
      </c>
      <c r="E289" t="s">
        <v>1653</v>
      </c>
      <c r="F289" t="s">
        <v>1654</v>
      </c>
      <c r="G289" t="s">
        <v>1664</v>
      </c>
      <c r="H289" t="s">
        <v>1229</v>
      </c>
      <c r="K289" t="s">
        <v>1241</v>
      </c>
      <c r="L289" t="b">
        <v>0</v>
      </c>
      <c r="M289" t="s">
        <v>205</v>
      </c>
      <c r="N289" t="s">
        <v>246</v>
      </c>
      <c r="O289" t="s">
        <v>207</v>
      </c>
      <c r="P289" t="s">
        <v>208</v>
      </c>
      <c r="Q289" t="s">
        <v>209</v>
      </c>
      <c r="R289" t="s">
        <v>210</v>
      </c>
      <c r="S289" t="b">
        <v>0</v>
      </c>
      <c r="V289" t="b">
        <v>0</v>
      </c>
      <c r="X289" s="31"/>
      <c r="Z289" t="b">
        <v>0</v>
      </c>
      <c r="AA289" t="b">
        <v>0</v>
      </c>
      <c r="AC289" t="b">
        <v>1</v>
      </c>
    </row>
    <row r="290" spans="1:29" ht="16" x14ac:dyDescent="0.2">
      <c r="A290" s="137" t="s">
        <v>1656</v>
      </c>
      <c r="B290" s="22"/>
      <c r="C290" s="19" t="str">
        <f t="shared" si="4"/>
        <v>0650010215</v>
      </c>
      <c r="D290" s="137" t="s">
        <v>1656</v>
      </c>
      <c r="E290" t="s">
        <v>1656</v>
      </c>
      <c r="F290" t="s">
        <v>1654</v>
      </c>
      <c r="G290" t="s">
        <v>1666</v>
      </c>
      <c r="H290" t="s">
        <v>1229</v>
      </c>
      <c r="K290" t="s">
        <v>1252</v>
      </c>
      <c r="L290" t="b">
        <v>0</v>
      </c>
      <c r="M290" t="s">
        <v>205</v>
      </c>
      <c r="N290" t="s">
        <v>246</v>
      </c>
      <c r="O290" t="s">
        <v>207</v>
      </c>
      <c r="P290" t="s">
        <v>208</v>
      </c>
      <c r="Q290" t="s">
        <v>209</v>
      </c>
      <c r="R290" t="s">
        <v>210</v>
      </c>
      <c r="S290" t="b">
        <v>0</v>
      </c>
      <c r="V290" t="b">
        <v>0</v>
      </c>
      <c r="X290" s="31"/>
      <c r="Z290" t="b">
        <v>0</v>
      </c>
      <c r="AA290" t="b">
        <v>0</v>
      </c>
      <c r="AC290" t="b">
        <v>1</v>
      </c>
    </row>
    <row r="291" spans="1:29" ht="16" x14ac:dyDescent="0.2">
      <c r="A291" s="137" t="s">
        <v>1658</v>
      </c>
      <c r="B291" s="22"/>
      <c r="C291" s="19" t="str">
        <f t="shared" si="4"/>
        <v>0650010218</v>
      </c>
      <c r="D291" s="137" t="s">
        <v>1658</v>
      </c>
      <c r="E291" t="s">
        <v>1658</v>
      </c>
      <c r="F291" t="s">
        <v>1654</v>
      </c>
      <c r="G291" t="s">
        <v>1668</v>
      </c>
      <c r="H291" t="s">
        <v>1229</v>
      </c>
      <c r="K291" t="s">
        <v>1245</v>
      </c>
      <c r="L291" t="b">
        <v>0</v>
      </c>
      <c r="M291" t="s">
        <v>205</v>
      </c>
      <c r="N291" t="s">
        <v>246</v>
      </c>
      <c r="O291" t="s">
        <v>207</v>
      </c>
      <c r="P291" t="s">
        <v>208</v>
      </c>
      <c r="Q291" t="s">
        <v>209</v>
      </c>
      <c r="R291" t="s">
        <v>210</v>
      </c>
      <c r="S291" t="b">
        <v>0</v>
      </c>
      <c r="V291" t="b">
        <v>0</v>
      </c>
      <c r="X291" s="31"/>
      <c r="Z291" t="b">
        <v>0</v>
      </c>
      <c r="AA291" t="b">
        <v>0</v>
      </c>
      <c r="AC291" t="b">
        <v>1</v>
      </c>
    </row>
    <row r="292" spans="1:29" ht="16" x14ac:dyDescent="0.2">
      <c r="A292" s="137" t="s">
        <v>2160</v>
      </c>
      <c r="B292" s="22"/>
      <c r="C292" s="19" t="str">
        <f t="shared" si="4"/>
        <v>0650010219</v>
      </c>
      <c r="D292" s="137" t="s">
        <v>2160</v>
      </c>
      <c r="E292" t="s">
        <v>2163</v>
      </c>
      <c r="F292" t="s">
        <v>1654</v>
      </c>
      <c r="G292" t="s">
        <v>449</v>
      </c>
      <c r="H292" t="s">
        <v>202</v>
      </c>
      <c r="I292" t="s">
        <v>2168</v>
      </c>
      <c r="J292" t="s">
        <v>290</v>
      </c>
      <c r="L292" t="b">
        <v>0</v>
      </c>
      <c r="M292" t="s">
        <v>205</v>
      </c>
      <c r="N292" t="s">
        <v>246</v>
      </c>
      <c r="O292" t="s">
        <v>281</v>
      </c>
      <c r="P292" t="s">
        <v>208</v>
      </c>
      <c r="Q292" t="s">
        <v>209</v>
      </c>
      <c r="R292" t="s">
        <v>210</v>
      </c>
      <c r="S292" t="b">
        <v>0</v>
      </c>
      <c r="V292" t="b">
        <v>0</v>
      </c>
      <c r="X292" s="31"/>
      <c r="Y292" t="s">
        <v>632</v>
      </c>
      <c r="Z292" t="b">
        <v>0</v>
      </c>
      <c r="AA292" t="b">
        <v>1</v>
      </c>
      <c r="AB292" t="s">
        <v>2172</v>
      </c>
      <c r="AC292" t="b">
        <v>1</v>
      </c>
    </row>
    <row r="293" spans="1:29" ht="16" x14ac:dyDescent="0.2">
      <c r="A293" s="137" t="s">
        <v>482</v>
      </c>
      <c r="B293" s="22"/>
      <c r="C293" s="19" t="str">
        <f t="shared" si="4"/>
        <v>0650040208</v>
      </c>
      <c r="D293" s="137" t="s">
        <v>482</v>
      </c>
      <c r="E293" t="s">
        <v>482</v>
      </c>
      <c r="F293" t="s">
        <v>483</v>
      </c>
      <c r="G293" t="s">
        <v>805</v>
      </c>
      <c r="H293" t="s">
        <v>202</v>
      </c>
      <c r="I293" t="s">
        <v>806</v>
      </c>
      <c r="J293" t="s">
        <v>486</v>
      </c>
      <c r="L293" t="b">
        <v>0</v>
      </c>
      <c r="M293" t="s">
        <v>205</v>
      </c>
      <c r="N293" t="s">
        <v>246</v>
      </c>
      <c r="O293" t="s">
        <v>207</v>
      </c>
      <c r="P293" t="s">
        <v>208</v>
      </c>
      <c r="Q293" t="s">
        <v>209</v>
      </c>
      <c r="R293" t="s">
        <v>210</v>
      </c>
      <c r="S293" t="b">
        <v>0</v>
      </c>
      <c r="V293" t="b">
        <v>0</v>
      </c>
      <c r="X293" s="31"/>
      <c r="Z293" t="b">
        <v>0</v>
      </c>
      <c r="AA293" t="b">
        <v>0</v>
      </c>
      <c r="AC293" t="b">
        <v>1</v>
      </c>
    </row>
    <row r="294" spans="1:29" ht="16" x14ac:dyDescent="0.2">
      <c r="A294" s="137" t="s">
        <v>829</v>
      </c>
      <c r="B294" s="22"/>
      <c r="C294" s="19" t="str">
        <f t="shared" si="4"/>
        <v>0650040217</v>
      </c>
      <c r="D294" s="137" t="s">
        <v>829</v>
      </c>
      <c r="E294" t="s">
        <v>829</v>
      </c>
      <c r="F294" t="s">
        <v>483</v>
      </c>
      <c r="G294" t="s">
        <v>808</v>
      </c>
      <c r="H294" t="s">
        <v>202</v>
      </c>
      <c r="I294" t="s">
        <v>809</v>
      </c>
      <c r="J294" t="s">
        <v>403</v>
      </c>
      <c r="L294" t="b">
        <v>0</v>
      </c>
      <c r="M294" t="s">
        <v>205</v>
      </c>
      <c r="N294" t="s">
        <v>246</v>
      </c>
      <c r="O294" t="s">
        <v>207</v>
      </c>
      <c r="P294" t="s">
        <v>208</v>
      </c>
      <c r="Q294" t="s">
        <v>209</v>
      </c>
      <c r="R294" t="s">
        <v>210</v>
      </c>
      <c r="S294" t="b">
        <v>0</v>
      </c>
      <c r="V294" t="b">
        <v>0</v>
      </c>
      <c r="X294" s="31"/>
      <c r="Z294" t="b">
        <v>0</v>
      </c>
      <c r="AA294" t="b">
        <v>0</v>
      </c>
      <c r="AB294" t="s">
        <v>372</v>
      </c>
      <c r="AC294" t="b">
        <v>1</v>
      </c>
    </row>
    <row r="295" spans="1:29" ht="16" x14ac:dyDescent="0.2">
      <c r="A295" s="137" t="s">
        <v>492</v>
      </c>
      <c r="B295" s="22"/>
      <c r="C295" s="19" t="str">
        <f t="shared" si="4"/>
        <v>0650040605</v>
      </c>
      <c r="D295" s="137" t="s">
        <v>492</v>
      </c>
      <c r="E295" t="s">
        <v>492</v>
      </c>
      <c r="F295" t="s">
        <v>493</v>
      </c>
      <c r="G295" t="s">
        <v>812</v>
      </c>
      <c r="H295" t="s">
        <v>202</v>
      </c>
      <c r="I295" t="s">
        <v>813</v>
      </c>
      <c r="J295" t="s">
        <v>496</v>
      </c>
      <c r="L295" t="b">
        <v>0</v>
      </c>
      <c r="M295" t="s">
        <v>205</v>
      </c>
      <c r="N295" t="s">
        <v>246</v>
      </c>
      <c r="O295" t="s">
        <v>207</v>
      </c>
      <c r="P295" t="s">
        <v>208</v>
      </c>
      <c r="Q295" t="s">
        <v>209</v>
      </c>
      <c r="R295" t="s">
        <v>210</v>
      </c>
      <c r="S295" t="b">
        <v>0</v>
      </c>
      <c r="V295" t="b">
        <v>0</v>
      </c>
      <c r="X295" s="31"/>
      <c r="Z295" t="b">
        <v>0</v>
      </c>
      <c r="AA295" t="b">
        <v>0</v>
      </c>
      <c r="AC295" t="b">
        <v>1</v>
      </c>
    </row>
    <row r="296" spans="1:29" ht="16" x14ac:dyDescent="0.2">
      <c r="A296" s="137" t="s">
        <v>497</v>
      </c>
      <c r="B296" s="22"/>
      <c r="C296" s="19" t="str">
        <f t="shared" si="4"/>
        <v>0650040606</v>
      </c>
      <c r="D296" s="137" t="s">
        <v>497</v>
      </c>
      <c r="E296" t="s">
        <v>497</v>
      </c>
      <c r="F296" t="s">
        <v>493</v>
      </c>
      <c r="G296" t="s">
        <v>815</v>
      </c>
      <c r="H296" t="s">
        <v>202</v>
      </c>
      <c r="I296" t="s">
        <v>816</v>
      </c>
      <c r="J296" t="s">
        <v>500</v>
      </c>
      <c r="L296" t="b">
        <v>0</v>
      </c>
      <c r="M296" t="s">
        <v>205</v>
      </c>
      <c r="N296" t="s">
        <v>246</v>
      </c>
      <c r="O296" t="s">
        <v>207</v>
      </c>
      <c r="P296" t="s">
        <v>208</v>
      </c>
      <c r="Q296" t="s">
        <v>209</v>
      </c>
      <c r="R296" t="s">
        <v>210</v>
      </c>
      <c r="S296" t="b">
        <v>0</v>
      </c>
      <c r="V296" t="b">
        <v>0</v>
      </c>
      <c r="X296" s="31"/>
      <c r="Z296" t="b">
        <v>0</v>
      </c>
      <c r="AA296" t="b">
        <v>0</v>
      </c>
      <c r="AC296" t="b">
        <v>1</v>
      </c>
    </row>
    <row r="297" spans="1:29" ht="16" x14ac:dyDescent="0.2">
      <c r="A297" s="137" t="s">
        <v>756</v>
      </c>
      <c r="B297" s="22"/>
      <c r="C297" s="19" t="str">
        <f t="shared" si="4"/>
        <v>0650040701</v>
      </c>
      <c r="D297" s="137" t="s">
        <v>756</v>
      </c>
      <c r="E297" t="s">
        <v>756</v>
      </c>
      <c r="F297" t="s">
        <v>757</v>
      </c>
      <c r="G297" t="s">
        <v>819</v>
      </c>
      <c r="H297" t="s">
        <v>202</v>
      </c>
      <c r="I297" t="s">
        <v>820</v>
      </c>
      <c r="J297" t="s">
        <v>760</v>
      </c>
      <c r="L297" t="b">
        <v>0</v>
      </c>
      <c r="M297" t="s">
        <v>205</v>
      </c>
      <c r="N297" t="s">
        <v>246</v>
      </c>
      <c r="O297" t="s">
        <v>207</v>
      </c>
      <c r="P297" t="s">
        <v>208</v>
      </c>
      <c r="Q297" t="s">
        <v>209</v>
      </c>
      <c r="R297" t="s">
        <v>210</v>
      </c>
      <c r="S297" t="b">
        <v>0</v>
      </c>
      <c r="V297" t="b">
        <v>0</v>
      </c>
      <c r="X297" s="31"/>
      <c r="Z297" t="b">
        <v>0</v>
      </c>
      <c r="AA297" t="b">
        <v>0</v>
      </c>
      <c r="AB297" t="s">
        <v>473</v>
      </c>
      <c r="AC297" t="b">
        <v>1</v>
      </c>
    </row>
    <row r="298" spans="1:29" ht="16" x14ac:dyDescent="0.2">
      <c r="A298" s="137" t="s">
        <v>1660</v>
      </c>
      <c r="B298" s="22"/>
      <c r="C298" s="19" t="str">
        <f t="shared" si="4"/>
        <v>0650050201</v>
      </c>
      <c r="D298" s="137" t="s">
        <v>1660</v>
      </c>
      <c r="E298" t="s">
        <v>1660</v>
      </c>
      <c r="F298" t="s">
        <v>1661</v>
      </c>
      <c r="G298" t="s">
        <v>1672</v>
      </c>
      <c r="H298" t="s">
        <v>1229</v>
      </c>
      <c r="K298" t="s">
        <v>1429</v>
      </c>
      <c r="L298" t="b">
        <v>0</v>
      </c>
      <c r="M298" t="s">
        <v>205</v>
      </c>
      <c r="N298" t="s">
        <v>246</v>
      </c>
      <c r="O298" t="s">
        <v>207</v>
      </c>
      <c r="P298" t="s">
        <v>208</v>
      </c>
      <c r="Q298" t="s">
        <v>209</v>
      </c>
      <c r="R298" t="s">
        <v>210</v>
      </c>
      <c r="S298" t="b">
        <v>0</v>
      </c>
      <c r="V298" t="b">
        <v>0</v>
      </c>
      <c r="X298" s="31"/>
      <c r="Z298" t="b">
        <v>0</v>
      </c>
      <c r="AA298" t="b">
        <v>0</v>
      </c>
      <c r="AC298" t="b">
        <v>1</v>
      </c>
    </row>
    <row r="299" spans="1:29" ht="16" x14ac:dyDescent="0.2">
      <c r="A299" s="137" t="s">
        <v>1662</v>
      </c>
      <c r="B299" s="22"/>
      <c r="C299" s="19" t="str">
        <f t="shared" si="4"/>
        <v>0650060200</v>
      </c>
      <c r="D299" s="137" t="s">
        <v>1662</v>
      </c>
      <c r="E299" t="s">
        <v>1663</v>
      </c>
      <c r="F299" t="s">
        <v>604</v>
      </c>
      <c r="G299" t="s">
        <v>1673</v>
      </c>
      <c r="H299" t="s">
        <v>1229</v>
      </c>
      <c r="K299" t="s">
        <v>1245</v>
      </c>
      <c r="L299" t="b">
        <v>0</v>
      </c>
      <c r="M299" t="s">
        <v>205</v>
      </c>
      <c r="N299" t="s">
        <v>246</v>
      </c>
      <c r="O299" t="s">
        <v>207</v>
      </c>
      <c r="P299" t="s">
        <v>116</v>
      </c>
      <c r="Q299" t="s">
        <v>209</v>
      </c>
      <c r="R299" t="s">
        <v>210</v>
      </c>
      <c r="S299" t="b">
        <v>0</v>
      </c>
      <c r="V299" t="b">
        <v>0</v>
      </c>
      <c r="X299" s="31"/>
      <c r="Z299" t="b">
        <v>0</v>
      </c>
      <c r="AA299" t="b">
        <v>0</v>
      </c>
      <c r="AC299" t="b">
        <v>1</v>
      </c>
    </row>
    <row r="300" spans="1:29" ht="16" x14ac:dyDescent="0.2">
      <c r="A300" s="137" t="s">
        <v>1665</v>
      </c>
      <c r="B300" s="22"/>
      <c r="C300" s="19" t="str">
        <f t="shared" si="4"/>
        <v>0650060203</v>
      </c>
      <c r="D300" s="137" t="s">
        <v>1665</v>
      </c>
      <c r="E300" t="s">
        <v>1665</v>
      </c>
      <c r="F300" t="s">
        <v>604</v>
      </c>
      <c r="G300" t="s">
        <v>1675</v>
      </c>
      <c r="H300" t="s">
        <v>1229</v>
      </c>
      <c r="K300" t="s">
        <v>1245</v>
      </c>
      <c r="L300" t="b">
        <v>0</v>
      </c>
      <c r="M300" t="s">
        <v>205</v>
      </c>
      <c r="N300" t="s">
        <v>246</v>
      </c>
      <c r="O300" t="s">
        <v>207</v>
      </c>
      <c r="P300" t="s">
        <v>116</v>
      </c>
      <c r="Q300" t="s">
        <v>209</v>
      </c>
      <c r="R300" t="s">
        <v>210</v>
      </c>
      <c r="S300" t="b">
        <v>0</v>
      </c>
      <c r="V300" t="b">
        <v>0</v>
      </c>
      <c r="X300" s="31"/>
      <c r="Z300" t="b">
        <v>0</v>
      </c>
      <c r="AA300" t="b">
        <v>0</v>
      </c>
      <c r="AC300" t="b">
        <v>1</v>
      </c>
    </row>
    <row r="301" spans="1:29" ht="16" x14ac:dyDescent="0.2">
      <c r="A301" s="137" t="s">
        <v>1667</v>
      </c>
      <c r="B301" s="22"/>
      <c r="C301" s="19" t="str">
        <f t="shared" si="4"/>
        <v>0650060204</v>
      </c>
      <c r="D301" s="137" t="s">
        <v>1667</v>
      </c>
      <c r="E301" t="s">
        <v>1667</v>
      </c>
      <c r="F301" t="s">
        <v>604</v>
      </c>
      <c r="G301" t="s">
        <v>1677</v>
      </c>
      <c r="H301" t="s">
        <v>1229</v>
      </c>
      <c r="K301" t="s">
        <v>1293</v>
      </c>
      <c r="L301" t="b">
        <v>0</v>
      </c>
      <c r="M301" t="s">
        <v>205</v>
      </c>
      <c r="N301" t="s">
        <v>246</v>
      </c>
      <c r="O301" t="s">
        <v>207</v>
      </c>
      <c r="P301" t="s">
        <v>116</v>
      </c>
      <c r="Q301" t="s">
        <v>209</v>
      </c>
      <c r="R301" t="s">
        <v>210</v>
      </c>
      <c r="S301" t="b">
        <v>0</v>
      </c>
      <c r="V301" t="b">
        <v>0</v>
      </c>
      <c r="X301" s="31"/>
      <c r="Z301" t="b">
        <v>0</v>
      </c>
      <c r="AA301" t="b">
        <v>0</v>
      </c>
      <c r="AC301" t="b">
        <v>1</v>
      </c>
    </row>
    <row r="302" spans="1:29" ht="16" x14ac:dyDescent="0.2">
      <c r="A302" s="137" t="s">
        <v>1669</v>
      </c>
      <c r="B302" s="22"/>
      <c r="C302" s="19" t="str">
        <f t="shared" si="4"/>
        <v>0650060205</v>
      </c>
      <c r="D302" s="137" t="s">
        <v>1669</v>
      </c>
      <c r="E302" t="s">
        <v>1669</v>
      </c>
      <c r="F302" t="s">
        <v>604</v>
      </c>
      <c r="G302" t="s">
        <v>1680</v>
      </c>
      <c r="H302" t="s">
        <v>1229</v>
      </c>
      <c r="K302" t="s">
        <v>1293</v>
      </c>
      <c r="L302" t="b">
        <v>0</v>
      </c>
      <c r="M302" t="s">
        <v>205</v>
      </c>
      <c r="N302" t="s">
        <v>246</v>
      </c>
      <c r="O302" t="s">
        <v>207</v>
      </c>
      <c r="P302" t="s">
        <v>116</v>
      </c>
      <c r="Q302" t="s">
        <v>209</v>
      </c>
      <c r="R302" t="s">
        <v>210</v>
      </c>
      <c r="S302" t="b">
        <v>0</v>
      </c>
      <c r="V302" t="b">
        <v>0</v>
      </c>
      <c r="X302" s="31"/>
      <c r="Z302" t="b">
        <v>0</v>
      </c>
      <c r="AA302" t="b">
        <v>0</v>
      </c>
      <c r="AC302" t="b">
        <v>1</v>
      </c>
    </row>
    <row r="303" spans="1:29" ht="16" x14ac:dyDescent="0.2">
      <c r="A303" s="137" t="s">
        <v>1670</v>
      </c>
      <c r="B303" s="22"/>
      <c r="C303" s="19" t="str">
        <f t="shared" si="4"/>
        <v>0650060206</v>
      </c>
      <c r="D303" s="137" t="s">
        <v>1670</v>
      </c>
      <c r="E303" t="s">
        <v>1670</v>
      </c>
      <c r="F303" t="s">
        <v>604</v>
      </c>
      <c r="G303" t="s">
        <v>1683</v>
      </c>
      <c r="H303" t="s">
        <v>1229</v>
      </c>
      <c r="K303" t="s">
        <v>1293</v>
      </c>
      <c r="L303" t="b">
        <v>0</v>
      </c>
      <c r="M303" t="s">
        <v>205</v>
      </c>
      <c r="N303" t="s">
        <v>246</v>
      </c>
      <c r="O303" t="s">
        <v>207</v>
      </c>
      <c r="P303" t="s">
        <v>116</v>
      </c>
      <c r="Q303" t="s">
        <v>209</v>
      </c>
      <c r="R303" t="s">
        <v>210</v>
      </c>
      <c r="S303" t="b">
        <v>0</v>
      </c>
      <c r="V303" t="b">
        <v>0</v>
      </c>
      <c r="X303" s="31"/>
      <c r="Z303" t="b">
        <v>0</v>
      </c>
      <c r="AA303" t="b">
        <v>0</v>
      </c>
      <c r="AC303" t="b">
        <v>1</v>
      </c>
    </row>
    <row r="304" spans="1:29" ht="16" x14ac:dyDescent="0.2">
      <c r="A304" s="137" t="s">
        <v>603</v>
      </c>
      <c r="B304" s="22"/>
      <c r="C304" s="19" t="str">
        <f t="shared" si="4"/>
        <v>0650060223</v>
      </c>
      <c r="D304" s="137" t="s">
        <v>603</v>
      </c>
      <c r="E304" t="s">
        <v>603</v>
      </c>
      <c r="F304" t="s">
        <v>604</v>
      </c>
      <c r="G304" t="s">
        <v>826</v>
      </c>
      <c r="H304" t="s">
        <v>202</v>
      </c>
      <c r="I304" t="s">
        <v>827</v>
      </c>
      <c r="J304" t="s">
        <v>278</v>
      </c>
      <c r="L304" t="b">
        <v>0</v>
      </c>
      <c r="M304" t="s">
        <v>205</v>
      </c>
      <c r="N304" t="s">
        <v>246</v>
      </c>
      <c r="O304" t="s">
        <v>207</v>
      </c>
      <c r="P304" t="s">
        <v>116</v>
      </c>
      <c r="Q304" t="s">
        <v>209</v>
      </c>
      <c r="R304" t="s">
        <v>210</v>
      </c>
      <c r="S304" t="b">
        <v>0</v>
      </c>
      <c r="V304" t="b">
        <v>0</v>
      </c>
      <c r="X304" s="31"/>
      <c r="Z304" t="b">
        <v>0</v>
      </c>
      <c r="AA304" t="b">
        <v>0</v>
      </c>
      <c r="AB304" t="s">
        <v>608</v>
      </c>
      <c r="AC304" t="b">
        <v>1</v>
      </c>
    </row>
    <row r="305" spans="1:29" ht="16" x14ac:dyDescent="0.2">
      <c r="A305" s="137" t="s">
        <v>2161</v>
      </c>
      <c r="B305" s="22"/>
      <c r="C305" s="19" t="str">
        <f t="shared" si="4"/>
        <v>0650060227</v>
      </c>
      <c r="D305" s="137" t="s">
        <v>2161</v>
      </c>
      <c r="E305" t="s">
        <v>2163</v>
      </c>
      <c r="F305" t="s">
        <v>604</v>
      </c>
      <c r="G305" t="s">
        <v>823</v>
      </c>
      <c r="H305" t="s">
        <v>202</v>
      </c>
      <c r="I305" t="s">
        <v>2169</v>
      </c>
      <c r="J305" t="s">
        <v>290</v>
      </c>
      <c r="L305" t="b">
        <v>0</v>
      </c>
      <c r="M305" t="s">
        <v>205</v>
      </c>
      <c r="N305" t="s">
        <v>246</v>
      </c>
      <c r="O305" t="s">
        <v>207</v>
      </c>
      <c r="P305" t="s">
        <v>116</v>
      </c>
      <c r="Q305" t="s">
        <v>209</v>
      </c>
      <c r="R305" t="s">
        <v>210</v>
      </c>
      <c r="S305" t="b">
        <v>0</v>
      </c>
      <c r="V305" t="b">
        <v>0</v>
      </c>
      <c r="X305" s="31"/>
      <c r="Y305" t="s">
        <v>609</v>
      </c>
      <c r="Z305" t="b">
        <v>0</v>
      </c>
      <c r="AA305" t="b">
        <v>1</v>
      </c>
      <c r="AB305" t="s">
        <v>2172</v>
      </c>
      <c r="AC305" t="b">
        <v>1</v>
      </c>
    </row>
    <row r="306" spans="1:29" ht="16" x14ac:dyDescent="0.2">
      <c r="A306" s="137" t="s">
        <v>1671</v>
      </c>
      <c r="B306" s="22"/>
      <c r="C306" s="19" t="str">
        <f t="shared" si="4"/>
        <v>0650060501</v>
      </c>
      <c r="D306" s="137" t="s">
        <v>1671</v>
      </c>
      <c r="E306" t="s">
        <v>1671</v>
      </c>
      <c r="F306" t="s">
        <v>636</v>
      </c>
      <c r="G306" t="s">
        <v>1688</v>
      </c>
      <c r="H306" t="s">
        <v>1229</v>
      </c>
      <c r="K306" t="s">
        <v>1529</v>
      </c>
      <c r="L306" t="b">
        <v>0</v>
      </c>
      <c r="M306" t="s">
        <v>205</v>
      </c>
      <c r="N306" t="s">
        <v>246</v>
      </c>
      <c r="O306" t="s">
        <v>207</v>
      </c>
      <c r="P306" t="s">
        <v>208</v>
      </c>
      <c r="Q306" t="s">
        <v>209</v>
      </c>
      <c r="R306" t="s">
        <v>210</v>
      </c>
      <c r="S306" t="b">
        <v>0</v>
      </c>
      <c r="V306" t="b">
        <v>0</v>
      </c>
      <c r="X306" s="31"/>
      <c r="Z306" t="b">
        <v>0</v>
      </c>
      <c r="AA306" t="b">
        <v>0</v>
      </c>
      <c r="AC306" t="b">
        <v>1</v>
      </c>
    </row>
    <row r="307" spans="1:29" ht="16" x14ac:dyDescent="0.2">
      <c r="A307" s="137" t="s">
        <v>635</v>
      </c>
      <c r="B307" s="22"/>
      <c r="C307" s="19" t="str">
        <f t="shared" si="4"/>
        <v>0650060502</v>
      </c>
      <c r="D307" s="137" t="s">
        <v>635</v>
      </c>
      <c r="E307" t="s">
        <v>635</v>
      </c>
      <c r="F307" t="s">
        <v>636</v>
      </c>
      <c r="G307" t="s">
        <v>830</v>
      </c>
      <c r="H307" t="s">
        <v>202</v>
      </c>
      <c r="I307" t="s">
        <v>831</v>
      </c>
      <c r="J307" t="s">
        <v>278</v>
      </c>
      <c r="L307" t="b">
        <v>0</v>
      </c>
      <c r="M307" t="s">
        <v>205</v>
      </c>
      <c r="N307" t="s">
        <v>246</v>
      </c>
      <c r="O307" t="s">
        <v>207</v>
      </c>
      <c r="P307" t="s">
        <v>208</v>
      </c>
      <c r="Q307" t="s">
        <v>209</v>
      </c>
      <c r="R307" t="s">
        <v>210</v>
      </c>
      <c r="S307" t="b">
        <v>0</v>
      </c>
      <c r="V307" t="b">
        <v>0</v>
      </c>
      <c r="X307" s="31"/>
      <c r="Z307" t="b">
        <v>0</v>
      </c>
      <c r="AA307" t="b">
        <v>0</v>
      </c>
      <c r="AB307" t="s">
        <v>473</v>
      </c>
      <c r="AC307" t="b">
        <v>1</v>
      </c>
    </row>
    <row r="308" spans="1:29" ht="16" x14ac:dyDescent="0.2">
      <c r="A308" s="137" t="s">
        <v>825</v>
      </c>
      <c r="B308" s="22"/>
      <c r="C308" s="19" t="str">
        <f t="shared" si="4"/>
        <v>0652020300</v>
      </c>
      <c r="D308" s="137" t="s">
        <v>825</v>
      </c>
      <c r="E308" t="s">
        <v>825</v>
      </c>
      <c r="F308" t="s">
        <v>571</v>
      </c>
      <c r="G308" t="s">
        <v>834</v>
      </c>
      <c r="H308" t="s">
        <v>202</v>
      </c>
      <c r="I308" t="s">
        <v>835</v>
      </c>
      <c r="J308" t="s">
        <v>301</v>
      </c>
      <c r="L308" t="b">
        <v>0</v>
      </c>
      <c r="M308" t="s">
        <v>626</v>
      </c>
      <c r="N308" t="s">
        <v>345</v>
      </c>
      <c r="O308" t="s">
        <v>207</v>
      </c>
      <c r="P308" t="s">
        <v>116</v>
      </c>
      <c r="Q308" t="s">
        <v>209</v>
      </c>
      <c r="R308" t="s">
        <v>210</v>
      </c>
      <c r="S308" t="b">
        <v>0</v>
      </c>
      <c r="V308" t="b">
        <v>0</v>
      </c>
      <c r="X308" s="31"/>
      <c r="Z308" t="b">
        <v>0</v>
      </c>
      <c r="AA308" t="b">
        <v>0</v>
      </c>
      <c r="AB308" t="s">
        <v>828</v>
      </c>
      <c r="AC308" t="b">
        <v>1</v>
      </c>
    </row>
    <row r="309" spans="1:29" ht="16" x14ac:dyDescent="0.2">
      <c r="A309" s="137" t="s">
        <v>1674</v>
      </c>
      <c r="B309" s="22"/>
      <c r="C309" s="19" t="str">
        <f t="shared" si="4"/>
        <v>0652020302</v>
      </c>
      <c r="D309" s="137" t="s">
        <v>1674</v>
      </c>
      <c r="E309" t="s">
        <v>1674</v>
      </c>
      <c r="F309" t="s">
        <v>571</v>
      </c>
      <c r="G309" t="s">
        <v>1692</v>
      </c>
      <c r="H309" t="s">
        <v>1229</v>
      </c>
      <c r="K309" t="s">
        <v>1241</v>
      </c>
      <c r="L309" t="b">
        <v>0</v>
      </c>
      <c r="M309" t="s">
        <v>626</v>
      </c>
      <c r="N309" t="s">
        <v>345</v>
      </c>
      <c r="O309" t="s">
        <v>207</v>
      </c>
      <c r="P309" t="s">
        <v>116</v>
      </c>
      <c r="Q309" t="s">
        <v>209</v>
      </c>
      <c r="R309" t="s">
        <v>210</v>
      </c>
      <c r="S309" t="b">
        <v>0</v>
      </c>
      <c r="V309" t="b">
        <v>0</v>
      </c>
      <c r="X309" s="31"/>
      <c r="Z309" t="b">
        <v>0</v>
      </c>
      <c r="AA309" t="b">
        <v>0</v>
      </c>
      <c r="AB309" t="s">
        <v>249</v>
      </c>
      <c r="AC309" t="b">
        <v>1</v>
      </c>
    </row>
    <row r="310" spans="1:29" ht="16" x14ac:dyDescent="0.2">
      <c r="A310" s="137" t="s">
        <v>1676</v>
      </c>
      <c r="B310" s="22"/>
      <c r="C310" s="19" t="str">
        <f t="shared" si="4"/>
        <v>0652020303</v>
      </c>
      <c r="D310" s="137" t="s">
        <v>1676</v>
      </c>
      <c r="E310" t="s">
        <v>1676</v>
      </c>
      <c r="F310" t="s">
        <v>571</v>
      </c>
      <c r="G310" t="s">
        <v>1694</v>
      </c>
      <c r="H310" t="s">
        <v>1229</v>
      </c>
      <c r="K310" t="s">
        <v>1255</v>
      </c>
      <c r="L310" t="b">
        <v>0</v>
      </c>
      <c r="M310" t="s">
        <v>626</v>
      </c>
      <c r="N310" t="s">
        <v>345</v>
      </c>
      <c r="O310" t="s">
        <v>207</v>
      </c>
      <c r="P310" t="s">
        <v>116</v>
      </c>
      <c r="Q310" t="s">
        <v>209</v>
      </c>
      <c r="R310" t="s">
        <v>210</v>
      </c>
      <c r="S310" t="b">
        <v>0</v>
      </c>
      <c r="V310" t="b">
        <v>0</v>
      </c>
      <c r="X310" s="31"/>
      <c r="Z310" t="b">
        <v>0</v>
      </c>
      <c r="AA310" t="b">
        <v>0</v>
      </c>
      <c r="AB310" t="s">
        <v>249</v>
      </c>
      <c r="AC310" t="b">
        <v>1</v>
      </c>
    </row>
    <row r="311" spans="1:29" ht="16" x14ac:dyDescent="0.2">
      <c r="A311" s="137" t="s">
        <v>1678</v>
      </c>
      <c r="B311" s="22"/>
      <c r="C311" s="19" t="str">
        <f t="shared" si="4"/>
        <v>0652020502</v>
      </c>
      <c r="D311" s="137" t="s">
        <v>1678</v>
      </c>
      <c r="E311" t="s">
        <v>1678</v>
      </c>
      <c r="F311" t="s">
        <v>1679</v>
      </c>
      <c r="G311" t="s">
        <v>1697</v>
      </c>
      <c r="H311" t="s">
        <v>1229</v>
      </c>
      <c r="K311" t="s">
        <v>1299</v>
      </c>
      <c r="L311" t="b">
        <v>0</v>
      </c>
      <c r="M311" t="s">
        <v>206</v>
      </c>
      <c r="N311" t="s">
        <v>206</v>
      </c>
      <c r="O311" t="s">
        <v>207</v>
      </c>
      <c r="P311" t="s">
        <v>116</v>
      </c>
      <c r="Q311" t="s">
        <v>209</v>
      </c>
      <c r="R311" t="s">
        <v>210</v>
      </c>
      <c r="S311" t="b">
        <v>0</v>
      </c>
      <c r="V311" t="b">
        <v>0</v>
      </c>
      <c r="X311" s="31"/>
      <c r="Z311" t="b">
        <v>0</v>
      </c>
      <c r="AA311" t="b">
        <v>0</v>
      </c>
      <c r="AC311" t="b">
        <v>1</v>
      </c>
    </row>
    <row r="312" spans="1:29" ht="16" x14ac:dyDescent="0.2">
      <c r="A312" s="137" t="s">
        <v>1681</v>
      </c>
      <c r="B312" s="22"/>
      <c r="C312" s="19" t="str">
        <f t="shared" si="4"/>
        <v>0652020901</v>
      </c>
      <c r="D312" s="137" t="s">
        <v>1681</v>
      </c>
      <c r="E312" t="s">
        <v>1681</v>
      </c>
      <c r="F312" t="s">
        <v>1682</v>
      </c>
      <c r="G312" t="s">
        <v>1698</v>
      </c>
      <c r="H312" t="s">
        <v>1229</v>
      </c>
      <c r="K312" t="s">
        <v>1255</v>
      </c>
      <c r="L312" t="b">
        <v>0</v>
      </c>
      <c r="M312" t="s">
        <v>626</v>
      </c>
      <c r="N312" t="s">
        <v>345</v>
      </c>
      <c r="O312" t="s">
        <v>207</v>
      </c>
      <c r="P312" t="s">
        <v>116</v>
      </c>
      <c r="Q312" t="s">
        <v>209</v>
      </c>
      <c r="R312" t="s">
        <v>210</v>
      </c>
      <c r="S312" t="b">
        <v>0</v>
      </c>
      <c r="V312" t="b">
        <v>0</v>
      </c>
      <c r="X312" s="31"/>
      <c r="Z312" t="b">
        <v>0</v>
      </c>
      <c r="AA312" t="b">
        <v>0</v>
      </c>
      <c r="AB312" t="s">
        <v>608</v>
      </c>
      <c r="AC312" t="b">
        <v>1</v>
      </c>
    </row>
    <row r="313" spans="1:29" ht="16" x14ac:dyDescent="0.2">
      <c r="A313" s="137" t="s">
        <v>1684</v>
      </c>
      <c r="B313" s="22"/>
      <c r="C313" s="19" t="str">
        <f t="shared" si="4"/>
        <v>0703010403</v>
      </c>
      <c r="D313" s="137" t="s">
        <v>1684</v>
      </c>
      <c r="E313" t="s">
        <v>1684</v>
      </c>
      <c r="F313" t="s">
        <v>1685</v>
      </c>
      <c r="G313" t="s">
        <v>1699</v>
      </c>
      <c r="H313" t="s">
        <v>1229</v>
      </c>
      <c r="K313" t="s">
        <v>1260</v>
      </c>
      <c r="L313" t="b">
        <v>0</v>
      </c>
      <c r="M313" t="s">
        <v>279</v>
      </c>
      <c r="N313" t="s">
        <v>917</v>
      </c>
      <c r="O313" t="s">
        <v>222</v>
      </c>
      <c r="P313" t="s">
        <v>208</v>
      </c>
      <c r="Q313" t="s">
        <v>209</v>
      </c>
      <c r="R313" t="s">
        <v>210</v>
      </c>
      <c r="S313" t="b">
        <v>0</v>
      </c>
      <c r="V313" t="b">
        <v>0</v>
      </c>
      <c r="X313" s="31"/>
      <c r="Z313" t="b">
        <v>0</v>
      </c>
      <c r="AA313" t="b">
        <v>0</v>
      </c>
      <c r="AC313" t="b">
        <v>1</v>
      </c>
    </row>
    <row r="314" spans="1:29" ht="16" x14ac:dyDescent="0.2">
      <c r="A314" s="137" t="s">
        <v>1686</v>
      </c>
      <c r="B314" s="22"/>
      <c r="C314" s="19" t="str">
        <f t="shared" si="4"/>
        <v>0703010404</v>
      </c>
      <c r="D314" s="137" t="s">
        <v>1686</v>
      </c>
      <c r="E314" t="s">
        <v>1686</v>
      </c>
      <c r="F314" t="s">
        <v>1685</v>
      </c>
      <c r="G314" t="s">
        <v>1700</v>
      </c>
      <c r="H314" t="s">
        <v>1229</v>
      </c>
      <c r="K314" t="s">
        <v>1252</v>
      </c>
      <c r="L314" t="b">
        <v>0</v>
      </c>
      <c r="M314" t="s">
        <v>279</v>
      </c>
      <c r="N314" t="s">
        <v>917</v>
      </c>
      <c r="O314" t="s">
        <v>222</v>
      </c>
      <c r="P314" t="s">
        <v>208</v>
      </c>
      <c r="Q314" t="s">
        <v>209</v>
      </c>
      <c r="R314" t="s">
        <v>210</v>
      </c>
      <c r="S314" t="b">
        <v>0</v>
      </c>
      <c r="V314" t="b">
        <v>0</v>
      </c>
      <c r="X314" s="31"/>
      <c r="Z314" t="b">
        <v>0</v>
      </c>
      <c r="AA314" t="b">
        <v>0</v>
      </c>
      <c r="AB314" t="s">
        <v>226</v>
      </c>
      <c r="AC314" t="b">
        <v>1</v>
      </c>
    </row>
    <row r="315" spans="1:29" ht="16" x14ac:dyDescent="0.2">
      <c r="A315" s="137" t="s">
        <v>1687</v>
      </c>
      <c r="B315" s="22"/>
      <c r="C315" s="19" t="str">
        <f t="shared" si="4"/>
        <v>0703010407</v>
      </c>
      <c r="D315" s="137" t="s">
        <v>1687</v>
      </c>
      <c r="E315" t="s">
        <v>1687</v>
      </c>
      <c r="F315" t="s">
        <v>1685</v>
      </c>
      <c r="G315" t="s">
        <v>1701</v>
      </c>
      <c r="H315" t="s">
        <v>1229</v>
      </c>
      <c r="K315" t="s">
        <v>755</v>
      </c>
      <c r="L315" t="b">
        <v>0</v>
      </c>
      <c r="M315" t="s">
        <v>279</v>
      </c>
      <c r="N315" t="s">
        <v>917</v>
      </c>
      <c r="O315" t="s">
        <v>222</v>
      </c>
      <c r="P315" t="s">
        <v>208</v>
      </c>
      <c r="Q315" t="s">
        <v>209</v>
      </c>
      <c r="R315" t="s">
        <v>210</v>
      </c>
      <c r="S315" t="b">
        <v>0</v>
      </c>
      <c r="V315" t="b">
        <v>0</v>
      </c>
      <c r="X315" s="31"/>
      <c r="Z315" t="b">
        <v>0</v>
      </c>
      <c r="AA315" t="b">
        <v>0</v>
      </c>
      <c r="AB315" t="s">
        <v>249</v>
      </c>
      <c r="AC315" t="b">
        <v>1</v>
      </c>
    </row>
    <row r="316" spans="1:29" ht="16" x14ac:dyDescent="0.2">
      <c r="A316" s="137" t="s">
        <v>1689</v>
      </c>
      <c r="B316" s="22"/>
      <c r="C316" s="19" t="str">
        <f t="shared" si="4"/>
        <v>0713100306</v>
      </c>
      <c r="D316" s="137" t="s">
        <v>1689</v>
      </c>
      <c r="E316" t="s">
        <v>1689</v>
      </c>
      <c r="F316" t="s">
        <v>1690</v>
      </c>
      <c r="G316" t="s">
        <v>1704</v>
      </c>
      <c r="H316" t="s">
        <v>1229</v>
      </c>
      <c r="K316" t="s">
        <v>1255</v>
      </c>
      <c r="L316" t="b">
        <v>0</v>
      </c>
      <c r="M316" t="s">
        <v>295</v>
      </c>
      <c r="N316" t="s">
        <v>465</v>
      </c>
      <c r="O316" t="s">
        <v>222</v>
      </c>
      <c r="P316" t="s">
        <v>223</v>
      </c>
      <c r="Q316" t="s">
        <v>209</v>
      </c>
      <c r="R316" t="s">
        <v>210</v>
      </c>
      <c r="S316" t="b">
        <v>0</v>
      </c>
      <c r="V316" t="b">
        <v>0</v>
      </c>
      <c r="X316" s="31"/>
      <c r="Y316" t="s">
        <v>1705</v>
      </c>
      <c r="Z316" t="b">
        <v>0</v>
      </c>
      <c r="AA316" t="b">
        <v>0</v>
      </c>
      <c r="AB316" t="s">
        <v>514</v>
      </c>
      <c r="AC316" t="b">
        <v>1</v>
      </c>
    </row>
    <row r="317" spans="1:29" ht="16" x14ac:dyDescent="0.2">
      <c r="A317" s="137" t="s">
        <v>1691</v>
      </c>
      <c r="B317" s="22"/>
      <c r="C317" s="19" t="str">
        <f t="shared" si="4"/>
        <v>0713100307</v>
      </c>
      <c r="D317" s="137" t="s">
        <v>1691</v>
      </c>
      <c r="E317" t="s">
        <v>316</v>
      </c>
      <c r="F317" t="s">
        <v>1690</v>
      </c>
      <c r="G317" t="s">
        <v>1706</v>
      </c>
      <c r="H317" t="s">
        <v>1229</v>
      </c>
      <c r="K317" t="s">
        <v>1529</v>
      </c>
      <c r="L317" t="b">
        <v>0</v>
      </c>
      <c r="M317" t="s">
        <v>295</v>
      </c>
      <c r="N317" t="s">
        <v>465</v>
      </c>
      <c r="O317" t="s">
        <v>222</v>
      </c>
      <c r="P317" t="s">
        <v>223</v>
      </c>
      <c r="Q317" t="s">
        <v>209</v>
      </c>
      <c r="R317" t="s">
        <v>210</v>
      </c>
      <c r="S317" t="b">
        <v>0</v>
      </c>
      <c r="V317" t="b">
        <v>0</v>
      </c>
      <c r="X317" s="31"/>
      <c r="Z317" t="b">
        <v>0</v>
      </c>
      <c r="AA317" t="b">
        <v>0</v>
      </c>
      <c r="AB317" t="s">
        <v>323</v>
      </c>
      <c r="AC317" t="b">
        <v>1</v>
      </c>
    </row>
    <row r="318" spans="1:29" ht="16" x14ac:dyDescent="0.2">
      <c r="A318" s="137" t="s">
        <v>1060</v>
      </c>
      <c r="B318" s="22"/>
      <c r="C318" s="19" t="str">
        <f t="shared" si="4"/>
        <v>0713129902</v>
      </c>
      <c r="D318" s="137" t="s">
        <v>1060</v>
      </c>
      <c r="E318" t="s">
        <v>1060</v>
      </c>
      <c r="F318" t="s">
        <v>1061</v>
      </c>
      <c r="G318" t="s">
        <v>837</v>
      </c>
      <c r="H318" t="s">
        <v>202</v>
      </c>
      <c r="I318" t="s">
        <v>838</v>
      </c>
      <c r="J318" t="s">
        <v>301</v>
      </c>
      <c r="L318" t="b">
        <v>0</v>
      </c>
      <c r="M318" t="s">
        <v>295</v>
      </c>
      <c r="N318" t="s">
        <v>465</v>
      </c>
      <c r="O318" t="s">
        <v>222</v>
      </c>
      <c r="P318" t="s">
        <v>208</v>
      </c>
      <c r="Q318" t="s">
        <v>209</v>
      </c>
      <c r="R318" t="s">
        <v>210</v>
      </c>
      <c r="S318" t="b">
        <v>0</v>
      </c>
      <c r="V318" t="b">
        <v>0</v>
      </c>
      <c r="X318" s="31"/>
      <c r="Z318" t="b">
        <v>0</v>
      </c>
      <c r="AA318" t="b">
        <v>0</v>
      </c>
      <c r="AB318" t="s">
        <v>560</v>
      </c>
      <c r="AC318" t="b">
        <v>1</v>
      </c>
    </row>
    <row r="319" spans="1:29" ht="16" x14ac:dyDescent="0.2">
      <c r="A319" s="137" t="s">
        <v>1693</v>
      </c>
      <c r="B319" s="22"/>
      <c r="C319" s="19" t="str">
        <f t="shared" si="4"/>
        <v>0713150100</v>
      </c>
      <c r="D319" s="137" t="s">
        <v>1693</v>
      </c>
      <c r="E319" t="s">
        <v>1693</v>
      </c>
      <c r="F319" t="s">
        <v>1139</v>
      </c>
      <c r="G319" t="s">
        <v>1707</v>
      </c>
      <c r="H319" t="s">
        <v>1229</v>
      </c>
      <c r="K319" t="s">
        <v>1241</v>
      </c>
      <c r="L319" t="b">
        <v>0</v>
      </c>
      <c r="M319" t="s">
        <v>295</v>
      </c>
      <c r="N319" t="s">
        <v>465</v>
      </c>
      <c r="O319" t="s">
        <v>222</v>
      </c>
      <c r="P319" t="s">
        <v>223</v>
      </c>
      <c r="Q319" t="s">
        <v>209</v>
      </c>
      <c r="R319" t="s">
        <v>210</v>
      </c>
      <c r="S319" t="b">
        <v>0</v>
      </c>
      <c r="V319" t="b">
        <v>0</v>
      </c>
      <c r="X319" s="31"/>
      <c r="Z319" t="b">
        <v>0</v>
      </c>
      <c r="AA319" t="b">
        <v>0</v>
      </c>
      <c r="AC319" t="b">
        <v>1</v>
      </c>
    </row>
    <row r="320" spans="1:29" ht="16" x14ac:dyDescent="0.2">
      <c r="A320" s="137" t="s">
        <v>1695</v>
      </c>
      <c r="B320" s="22"/>
      <c r="C320" s="19" t="str">
        <f t="shared" si="4"/>
        <v>0715020102</v>
      </c>
      <c r="D320" s="137" t="s">
        <v>1695</v>
      </c>
      <c r="E320" t="s">
        <v>1695</v>
      </c>
      <c r="F320" t="s">
        <v>1696</v>
      </c>
      <c r="G320" t="s">
        <v>1708</v>
      </c>
      <c r="H320" t="s">
        <v>1229</v>
      </c>
      <c r="K320" t="s">
        <v>1255</v>
      </c>
      <c r="L320" t="b">
        <v>0</v>
      </c>
      <c r="M320" t="s">
        <v>238</v>
      </c>
      <c r="N320" t="s">
        <v>314</v>
      </c>
      <c r="O320" t="s">
        <v>207</v>
      </c>
      <c r="P320" t="s">
        <v>116</v>
      </c>
      <c r="Q320" t="s">
        <v>209</v>
      </c>
      <c r="R320" t="s">
        <v>210</v>
      </c>
      <c r="S320" t="b">
        <v>0</v>
      </c>
      <c r="V320" t="b">
        <v>0</v>
      </c>
      <c r="X320" s="31"/>
      <c r="Z320" t="b">
        <v>0</v>
      </c>
      <c r="AA320" t="b">
        <v>0</v>
      </c>
      <c r="AB320" t="s">
        <v>232</v>
      </c>
      <c r="AC320" t="b">
        <v>1</v>
      </c>
    </row>
    <row r="321" spans="1:29" ht="16" x14ac:dyDescent="0.2">
      <c r="A321" s="137" t="s">
        <v>1182</v>
      </c>
      <c r="B321" s="22"/>
      <c r="C321" s="19" t="str">
        <f t="shared" si="4"/>
        <v>0715050603</v>
      </c>
      <c r="D321" s="137" t="s">
        <v>1182</v>
      </c>
      <c r="E321" t="s">
        <v>1182</v>
      </c>
      <c r="F321" t="s">
        <v>1178</v>
      </c>
      <c r="G321" t="s">
        <v>840</v>
      </c>
      <c r="H321" t="s">
        <v>202</v>
      </c>
      <c r="I321" t="s">
        <v>841</v>
      </c>
      <c r="J321" t="s">
        <v>1181</v>
      </c>
      <c r="L321" t="b">
        <v>0</v>
      </c>
      <c r="M321" t="s">
        <v>279</v>
      </c>
      <c r="N321" t="s">
        <v>917</v>
      </c>
      <c r="O321" t="s">
        <v>222</v>
      </c>
      <c r="P321" t="s">
        <v>116</v>
      </c>
      <c r="Q321" t="s">
        <v>209</v>
      </c>
      <c r="R321" t="s">
        <v>210</v>
      </c>
      <c r="S321" t="b">
        <v>0</v>
      </c>
      <c r="V321" t="b">
        <v>0</v>
      </c>
      <c r="X321" s="31"/>
      <c r="Z321" t="b">
        <v>0</v>
      </c>
      <c r="AA321" t="b">
        <v>0</v>
      </c>
      <c r="AC321" t="b">
        <v>1</v>
      </c>
    </row>
    <row r="322" spans="1:29" ht="16" x14ac:dyDescent="0.2">
      <c r="A322" s="137" t="s">
        <v>1177</v>
      </c>
      <c r="B322" s="22"/>
      <c r="C322" s="19" t="str">
        <f t="shared" si="4"/>
        <v>0715050604</v>
      </c>
      <c r="D322" s="137" t="s">
        <v>1177</v>
      </c>
      <c r="E322" t="s">
        <v>1177</v>
      </c>
      <c r="F322" t="s">
        <v>1178</v>
      </c>
      <c r="G322" t="s">
        <v>843</v>
      </c>
      <c r="H322" t="s">
        <v>202</v>
      </c>
      <c r="I322" t="s">
        <v>844</v>
      </c>
      <c r="J322" t="s">
        <v>1181</v>
      </c>
      <c r="L322" t="b">
        <v>0</v>
      </c>
      <c r="M322" t="s">
        <v>279</v>
      </c>
      <c r="N322" t="s">
        <v>917</v>
      </c>
      <c r="O322" t="s">
        <v>222</v>
      </c>
      <c r="P322" t="s">
        <v>116</v>
      </c>
      <c r="Q322" t="s">
        <v>209</v>
      </c>
      <c r="R322" t="s">
        <v>210</v>
      </c>
      <c r="S322" t="b">
        <v>0</v>
      </c>
      <c r="V322" t="b">
        <v>0</v>
      </c>
      <c r="X322" s="31"/>
      <c r="Z322" t="b">
        <v>0</v>
      </c>
      <c r="AA322" t="b">
        <v>0</v>
      </c>
      <c r="AC322" t="b">
        <v>1</v>
      </c>
    </row>
    <row r="323" spans="1:29" ht="16" x14ac:dyDescent="0.2">
      <c r="A323" s="137" t="s">
        <v>1169</v>
      </c>
      <c r="B323" s="22"/>
      <c r="C323" s="19" t="str">
        <f t="shared" si="4"/>
        <v>0715170100</v>
      </c>
      <c r="D323" s="137" t="s">
        <v>1169</v>
      </c>
      <c r="E323" t="s">
        <v>849</v>
      </c>
      <c r="F323" t="s">
        <v>737</v>
      </c>
      <c r="G323" t="s">
        <v>847</v>
      </c>
      <c r="H323" t="s">
        <v>202</v>
      </c>
      <c r="I323" t="s">
        <v>848</v>
      </c>
      <c r="J323" t="s">
        <v>384</v>
      </c>
      <c r="L323" t="b">
        <v>0</v>
      </c>
      <c r="M323" t="s">
        <v>564</v>
      </c>
      <c r="N323" t="s">
        <v>564</v>
      </c>
      <c r="O323" t="s">
        <v>222</v>
      </c>
      <c r="P323" t="s">
        <v>116</v>
      </c>
      <c r="Q323" t="s">
        <v>209</v>
      </c>
      <c r="R323" t="s">
        <v>210</v>
      </c>
      <c r="S323" t="b">
        <v>0</v>
      </c>
      <c r="V323" t="b">
        <v>0</v>
      </c>
      <c r="X323" s="31"/>
      <c r="Y323" t="s">
        <v>849</v>
      </c>
      <c r="Z323" t="b">
        <v>0</v>
      </c>
      <c r="AA323" t="b">
        <v>0</v>
      </c>
      <c r="AC323" t="b">
        <v>1</v>
      </c>
    </row>
    <row r="324" spans="1:29" ht="16" x14ac:dyDescent="0.2">
      <c r="A324" s="137" t="s">
        <v>735</v>
      </c>
      <c r="B324" s="22"/>
      <c r="C324" s="19" t="str">
        <f t="shared" ref="C324:C387" si="5">CONCATENATE(B324,A324)</f>
        <v>0715170101</v>
      </c>
      <c r="D324" s="137" t="s">
        <v>735</v>
      </c>
      <c r="E324" t="s">
        <v>736</v>
      </c>
      <c r="F324" t="s">
        <v>737</v>
      </c>
      <c r="G324" t="s">
        <v>852</v>
      </c>
      <c r="H324" t="s">
        <v>202</v>
      </c>
      <c r="I324" t="s">
        <v>853</v>
      </c>
      <c r="J324" t="s">
        <v>301</v>
      </c>
      <c r="L324" t="b">
        <v>0</v>
      </c>
      <c r="M324" t="s">
        <v>564</v>
      </c>
      <c r="N324" t="s">
        <v>564</v>
      </c>
      <c r="O324" t="s">
        <v>222</v>
      </c>
      <c r="P324" t="s">
        <v>116</v>
      </c>
      <c r="Q324" t="s">
        <v>209</v>
      </c>
      <c r="R324" t="s">
        <v>210</v>
      </c>
      <c r="S324" t="b">
        <v>0</v>
      </c>
      <c r="V324" t="b">
        <v>0</v>
      </c>
      <c r="X324" s="31"/>
      <c r="Y324" t="s">
        <v>736</v>
      </c>
      <c r="Z324" t="b">
        <v>0</v>
      </c>
      <c r="AA324" t="b">
        <v>0</v>
      </c>
      <c r="AB324" t="s">
        <v>652</v>
      </c>
      <c r="AC324" t="b">
        <v>1</v>
      </c>
    </row>
    <row r="325" spans="1:29" ht="16" x14ac:dyDescent="0.2">
      <c r="A325" s="137" t="s">
        <v>1702</v>
      </c>
      <c r="B325" s="22"/>
      <c r="C325" s="19" t="str">
        <f t="shared" si="5"/>
        <v>0722030203</v>
      </c>
      <c r="D325" s="137" t="s">
        <v>1702</v>
      </c>
      <c r="E325" t="s">
        <v>1702</v>
      </c>
      <c r="F325" t="s">
        <v>1703</v>
      </c>
      <c r="G325" t="s">
        <v>1709</v>
      </c>
      <c r="H325" t="s">
        <v>1229</v>
      </c>
      <c r="K325" t="s">
        <v>1252</v>
      </c>
      <c r="L325" t="b">
        <v>0</v>
      </c>
      <c r="M325" t="s">
        <v>245</v>
      </c>
      <c r="N325" t="s">
        <v>221</v>
      </c>
      <c r="O325" t="s">
        <v>222</v>
      </c>
      <c r="P325" t="s">
        <v>223</v>
      </c>
      <c r="Q325" t="s">
        <v>209</v>
      </c>
      <c r="R325" t="s">
        <v>210</v>
      </c>
      <c r="S325" t="b">
        <v>0</v>
      </c>
      <c r="V325" t="b">
        <v>0</v>
      </c>
      <c r="X325" s="31"/>
      <c r="Z325" t="b">
        <v>0</v>
      </c>
      <c r="AA325" t="b">
        <v>0</v>
      </c>
      <c r="AB325" t="s">
        <v>514</v>
      </c>
      <c r="AC325" t="b">
        <v>1</v>
      </c>
    </row>
    <row r="326" spans="1:29" ht="16" x14ac:dyDescent="0.2">
      <c r="A326" s="137" t="s">
        <v>537</v>
      </c>
      <c r="B326" s="22"/>
      <c r="C326" s="19" t="str">
        <f t="shared" si="5"/>
        <v>0743010211</v>
      </c>
      <c r="D326" s="137" t="s">
        <v>537</v>
      </c>
      <c r="E326" t="s">
        <v>363</v>
      </c>
      <c r="F326" t="s">
        <v>217</v>
      </c>
      <c r="G326" t="s">
        <v>855</v>
      </c>
      <c r="H326" t="s">
        <v>202</v>
      </c>
      <c r="I326" t="s">
        <v>856</v>
      </c>
      <c r="J326" t="s">
        <v>540</v>
      </c>
      <c r="L326" t="b">
        <v>0</v>
      </c>
      <c r="M326" t="s">
        <v>245</v>
      </c>
      <c r="N326" t="s">
        <v>221</v>
      </c>
      <c r="O326" t="s">
        <v>222</v>
      </c>
      <c r="P326" t="s">
        <v>116</v>
      </c>
      <c r="Q326" t="s">
        <v>209</v>
      </c>
      <c r="R326" t="s">
        <v>210</v>
      </c>
      <c r="S326" t="b">
        <v>0</v>
      </c>
      <c r="V326" t="b">
        <v>0</v>
      </c>
      <c r="X326" s="31"/>
      <c r="Y326" t="s">
        <v>215</v>
      </c>
      <c r="Z326" t="b">
        <v>0</v>
      </c>
      <c r="AA326" t="b">
        <v>0</v>
      </c>
      <c r="AB326" t="s">
        <v>366</v>
      </c>
      <c r="AC326" t="b">
        <v>1</v>
      </c>
    </row>
    <row r="327" spans="1:29" ht="16" x14ac:dyDescent="0.2">
      <c r="A327" s="137" t="s">
        <v>762</v>
      </c>
      <c r="B327" s="22"/>
      <c r="C327" s="19" t="str">
        <f t="shared" si="5"/>
        <v>0743010212</v>
      </c>
      <c r="D327" s="137" t="s">
        <v>762</v>
      </c>
      <c r="E327" t="s">
        <v>363</v>
      </c>
      <c r="F327" t="s">
        <v>217</v>
      </c>
      <c r="G327" t="s">
        <v>858</v>
      </c>
      <c r="H327" t="s">
        <v>202</v>
      </c>
      <c r="I327" t="s">
        <v>859</v>
      </c>
      <c r="J327" t="s">
        <v>765</v>
      </c>
      <c r="L327" t="b">
        <v>0</v>
      </c>
      <c r="M327" t="s">
        <v>245</v>
      </c>
      <c r="N327" t="s">
        <v>221</v>
      </c>
      <c r="O327" t="s">
        <v>222</v>
      </c>
      <c r="P327" t="s">
        <v>116</v>
      </c>
      <c r="Q327" t="s">
        <v>209</v>
      </c>
      <c r="R327" t="s">
        <v>210</v>
      </c>
      <c r="S327" t="b">
        <v>0</v>
      </c>
      <c r="V327" t="b">
        <v>0</v>
      </c>
      <c r="X327" s="31"/>
      <c r="Y327" t="s">
        <v>227</v>
      </c>
      <c r="Z327" t="b">
        <v>0</v>
      </c>
      <c r="AA327" t="b">
        <v>0</v>
      </c>
      <c r="AB327" t="s">
        <v>366</v>
      </c>
      <c r="AC327" t="b">
        <v>1</v>
      </c>
    </row>
    <row r="328" spans="1:29" ht="16" x14ac:dyDescent="0.2">
      <c r="A328" s="137" t="s">
        <v>248</v>
      </c>
      <c r="B328" s="22"/>
      <c r="C328" s="19" t="str">
        <f t="shared" si="5"/>
        <v>0743010213</v>
      </c>
      <c r="D328" s="137" t="s">
        <v>248</v>
      </c>
      <c r="E328" t="s">
        <v>2008</v>
      </c>
      <c r="F328" t="s">
        <v>217</v>
      </c>
      <c r="G328" t="s">
        <v>861</v>
      </c>
      <c r="H328" t="s">
        <v>202</v>
      </c>
      <c r="I328" t="s">
        <v>862</v>
      </c>
      <c r="J328" t="s">
        <v>2014</v>
      </c>
      <c r="L328" t="b">
        <v>0</v>
      </c>
      <c r="M328" t="s">
        <v>245</v>
      </c>
      <c r="N328" t="s">
        <v>221</v>
      </c>
      <c r="O328" t="s">
        <v>222</v>
      </c>
      <c r="P328" t="s">
        <v>116</v>
      </c>
      <c r="Q328" t="s">
        <v>209</v>
      </c>
      <c r="R328" t="s">
        <v>210</v>
      </c>
      <c r="S328" t="b">
        <v>0</v>
      </c>
      <c r="V328" t="b">
        <v>0</v>
      </c>
      <c r="X328" s="31"/>
      <c r="Y328" t="s">
        <v>241</v>
      </c>
      <c r="Z328" t="b">
        <v>0</v>
      </c>
      <c r="AA328" t="b">
        <v>1</v>
      </c>
      <c r="AB328" t="s">
        <v>2010</v>
      </c>
      <c r="AC328" t="b">
        <v>1</v>
      </c>
    </row>
    <row r="329" spans="1:29" ht="16" x14ac:dyDescent="0.2">
      <c r="A329" s="137" t="s">
        <v>261</v>
      </c>
      <c r="B329" s="22"/>
      <c r="C329" s="19" t="str">
        <f t="shared" si="5"/>
        <v>0743010214</v>
      </c>
      <c r="D329" s="137" t="s">
        <v>261</v>
      </c>
      <c r="E329" t="s">
        <v>2008</v>
      </c>
      <c r="F329" t="s">
        <v>217</v>
      </c>
      <c r="G329" t="s">
        <v>864</v>
      </c>
      <c r="H329" t="s">
        <v>202</v>
      </c>
      <c r="I329" t="s">
        <v>865</v>
      </c>
      <c r="J329" t="s">
        <v>2015</v>
      </c>
      <c r="L329" t="b">
        <v>0</v>
      </c>
      <c r="M329" t="s">
        <v>245</v>
      </c>
      <c r="N329" t="s">
        <v>221</v>
      </c>
      <c r="O329" t="s">
        <v>222</v>
      </c>
      <c r="P329" t="s">
        <v>116</v>
      </c>
      <c r="Q329" t="s">
        <v>209</v>
      </c>
      <c r="R329" t="s">
        <v>210</v>
      </c>
      <c r="S329" t="b">
        <v>0</v>
      </c>
      <c r="V329" t="b">
        <v>0</v>
      </c>
      <c r="X329" s="31"/>
      <c r="Y329" t="s">
        <v>258</v>
      </c>
      <c r="Z329" t="b">
        <v>0</v>
      </c>
      <c r="AA329" t="b">
        <v>1</v>
      </c>
      <c r="AB329" t="s">
        <v>2010</v>
      </c>
      <c r="AC329" t="b">
        <v>1</v>
      </c>
    </row>
    <row r="330" spans="1:29" ht="16" x14ac:dyDescent="0.2">
      <c r="A330" s="137" t="s">
        <v>253</v>
      </c>
      <c r="B330" s="22"/>
      <c r="C330" s="19" t="str">
        <f t="shared" si="5"/>
        <v>0743010215</v>
      </c>
      <c r="D330" s="137" t="s">
        <v>253</v>
      </c>
      <c r="E330" t="s">
        <v>2008</v>
      </c>
      <c r="F330" t="s">
        <v>217</v>
      </c>
      <c r="G330" t="s">
        <v>867</v>
      </c>
      <c r="H330" t="s">
        <v>202</v>
      </c>
      <c r="I330" t="s">
        <v>868</v>
      </c>
      <c r="J330" t="s">
        <v>2016</v>
      </c>
      <c r="L330" t="b">
        <v>0</v>
      </c>
      <c r="M330" t="s">
        <v>245</v>
      </c>
      <c r="N330" t="s">
        <v>221</v>
      </c>
      <c r="O330" t="s">
        <v>222</v>
      </c>
      <c r="P330" t="s">
        <v>116</v>
      </c>
      <c r="Q330" t="s">
        <v>209</v>
      </c>
      <c r="R330" t="s">
        <v>210</v>
      </c>
      <c r="S330" t="b">
        <v>0</v>
      </c>
      <c r="V330" t="b">
        <v>0</v>
      </c>
      <c r="X330" s="31"/>
      <c r="Y330" t="s">
        <v>250</v>
      </c>
      <c r="Z330" t="b">
        <v>0</v>
      </c>
      <c r="AA330" t="b">
        <v>1</v>
      </c>
      <c r="AB330" t="s">
        <v>2010</v>
      </c>
      <c r="AC330" t="b">
        <v>1</v>
      </c>
    </row>
    <row r="331" spans="1:29" ht="16" x14ac:dyDescent="0.2">
      <c r="A331" s="137" t="s">
        <v>257</v>
      </c>
      <c r="B331" s="22"/>
      <c r="C331" s="19" t="str">
        <f t="shared" si="5"/>
        <v>0743010216</v>
      </c>
      <c r="D331" s="137" t="s">
        <v>257</v>
      </c>
      <c r="E331" t="s">
        <v>2008</v>
      </c>
      <c r="F331" t="s">
        <v>217</v>
      </c>
      <c r="G331" t="s">
        <v>870</v>
      </c>
      <c r="H331" t="s">
        <v>202</v>
      </c>
      <c r="I331" t="s">
        <v>871</v>
      </c>
      <c r="J331" t="s">
        <v>2015</v>
      </c>
      <c r="L331" t="b">
        <v>0</v>
      </c>
      <c r="M331" t="s">
        <v>245</v>
      </c>
      <c r="N331" t="s">
        <v>221</v>
      </c>
      <c r="O331" t="s">
        <v>222</v>
      </c>
      <c r="P331" t="s">
        <v>116</v>
      </c>
      <c r="Q331" t="s">
        <v>209</v>
      </c>
      <c r="R331" t="s">
        <v>210</v>
      </c>
      <c r="S331" t="b">
        <v>0</v>
      </c>
      <c r="V331" t="b">
        <v>0</v>
      </c>
      <c r="X331" s="31"/>
      <c r="Y331" t="s">
        <v>254</v>
      </c>
      <c r="Z331" t="b">
        <v>0</v>
      </c>
      <c r="AA331" t="b">
        <v>1</v>
      </c>
      <c r="AB331" t="s">
        <v>2010</v>
      </c>
      <c r="AC331" t="b">
        <v>1</v>
      </c>
    </row>
    <row r="332" spans="1:29" ht="16" x14ac:dyDescent="0.2">
      <c r="A332" s="137" t="s">
        <v>265</v>
      </c>
      <c r="B332" s="22"/>
      <c r="C332" s="19" t="str">
        <f t="shared" si="5"/>
        <v>0743010217</v>
      </c>
      <c r="D332" s="137" t="s">
        <v>265</v>
      </c>
      <c r="E332" t="s">
        <v>2008</v>
      </c>
      <c r="F332" t="s">
        <v>217</v>
      </c>
      <c r="G332" t="s">
        <v>873</v>
      </c>
      <c r="H332" t="s">
        <v>202</v>
      </c>
      <c r="I332" t="s">
        <v>874</v>
      </c>
      <c r="J332" t="s">
        <v>2017</v>
      </c>
      <c r="L332" t="b">
        <v>0</v>
      </c>
      <c r="M332" t="s">
        <v>245</v>
      </c>
      <c r="N332" t="s">
        <v>221</v>
      </c>
      <c r="O332" t="s">
        <v>222</v>
      </c>
      <c r="P332" t="s">
        <v>116</v>
      </c>
      <c r="Q332" t="s">
        <v>209</v>
      </c>
      <c r="R332" t="s">
        <v>210</v>
      </c>
      <c r="S332" t="b">
        <v>0</v>
      </c>
      <c r="V332" t="b">
        <v>0</v>
      </c>
      <c r="X332" s="31"/>
      <c r="Y332" t="s">
        <v>262</v>
      </c>
      <c r="Z332" t="b">
        <v>0</v>
      </c>
      <c r="AA332" t="b">
        <v>1</v>
      </c>
      <c r="AB332" t="s">
        <v>2010</v>
      </c>
      <c r="AC332" t="b">
        <v>1</v>
      </c>
    </row>
    <row r="333" spans="1:29" ht="16" x14ac:dyDescent="0.2">
      <c r="A333" s="137" t="s">
        <v>1710</v>
      </c>
      <c r="B333" s="22"/>
      <c r="C333" s="19" t="str">
        <f t="shared" si="5"/>
        <v>0743010304</v>
      </c>
      <c r="D333" s="137" t="s">
        <v>1710</v>
      </c>
      <c r="E333" t="s">
        <v>1710</v>
      </c>
      <c r="F333" t="s">
        <v>1711</v>
      </c>
      <c r="G333" t="s">
        <v>1713</v>
      </c>
      <c r="H333" t="s">
        <v>1229</v>
      </c>
      <c r="K333" t="s">
        <v>1245</v>
      </c>
      <c r="L333" t="b">
        <v>0</v>
      </c>
      <c r="M333" t="s">
        <v>245</v>
      </c>
      <c r="N333" t="s">
        <v>221</v>
      </c>
      <c r="O333" t="s">
        <v>222</v>
      </c>
      <c r="P333" t="s">
        <v>116</v>
      </c>
      <c r="Q333" t="s">
        <v>209</v>
      </c>
      <c r="R333" t="s">
        <v>210</v>
      </c>
      <c r="S333" t="b">
        <v>0</v>
      </c>
      <c r="V333" t="b">
        <v>0</v>
      </c>
      <c r="X333" s="31"/>
      <c r="Z333" t="b">
        <v>0</v>
      </c>
      <c r="AA333" t="b">
        <v>0</v>
      </c>
      <c r="AB333" t="s">
        <v>652</v>
      </c>
      <c r="AC333" t="b">
        <v>1</v>
      </c>
    </row>
    <row r="334" spans="1:29" ht="16" x14ac:dyDescent="0.2">
      <c r="A334" s="137" t="s">
        <v>1712</v>
      </c>
      <c r="B334" s="22"/>
      <c r="C334" s="19" t="str">
        <f t="shared" si="5"/>
        <v>0743010306</v>
      </c>
      <c r="D334" s="137" t="s">
        <v>1712</v>
      </c>
      <c r="E334" t="s">
        <v>1712</v>
      </c>
      <c r="F334" t="s">
        <v>1711</v>
      </c>
      <c r="G334" t="s">
        <v>1714</v>
      </c>
      <c r="H334" t="s">
        <v>1229</v>
      </c>
      <c r="K334" t="s">
        <v>1299</v>
      </c>
      <c r="L334" t="b">
        <v>0</v>
      </c>
      <c r="M334" t="s">
        <v>245</v>
      </c>
      <c r="N334" t="s">
        <v>221</v>
      </c>
      <c r="O334" t="s">
        <v>222</v>
      </c>
      <c r="P334" t="s">
        <v>116</v>
      </c>
      <c r="Q334" t="s">
        <v>209</v>
      </c>
      <c r="R334" t="s">
        <v>210</v>
      </c>
      <c r="S334" t="b">
        <v>0</v>
      </c>
      <c r="V334" t="b">
        <v>0</v>
      </c>
      <c r="X334" s="31"/>
      <c r="Z334" t="b">
        <v>0</v>
      </c>
      <c r="AA334" t="b">
        <v>0</v>
      </c>
      <c r="AB334" t="s">
        <v>329</v>
      </c>
      <c r="AC334" t="b">
        <v>1</v>
      </c>
    </row>
    <row r="335" spans="1:29" ht="16" x14ac:dyDescent="0.2">
      <c r="A335" s="137" t="s">
        <v>796</v>
      </c>
      <c r="B335" s="22"/>
      <c r="C335" s="19" t="str">
        <f t="shared" si="5"/>
        <v>0743010700</v>
      </c>
      <c r="D335" s="137" t="s">
        <v>796</v>
      </c>
      <c r="E335" t="s">
        <v>796</v>
      </c>
      <c r="F335" t="s">
        <v>235</v>
      </c>
      <c r="G335" t="s">
        <v>876</v>
      </c>
      <c r="H335" t="s">
        <v>202</v>
      </c>
      <c r="I335" t="s">
        <v>877</v>
      </c>
      <c r="J335" t="s">
        <v>799</v>
      </c>
      <c r="L335" t="b">
        <v>0</v>
      </c>
      <c r="M335" t="s">
        <v>245</v>
      </c>
      <c r="N335" t="s">
        <v>221</v>
      </c>
      <c r="O335" t="s">
        <v>222</v>
      </c>
      <c r="P335" t="s">
        <v>116</v>
      </c>
      <c r="Q335" t="s">
        <v>209</v>
      </c>
      <c r="R335" t="s">
        <v>210</v>
      </c>
      <c r="S335" t="b">
        <v>0</v>
      </c>
      <c r="V335" t="b">
        <v>0</v>
      </c>
      <c r="X335" s="31"/>
      <c r="Z335" t="b">
        <v>0</v>
      </c>
      <c r="AA335" t="b">
        <v>0</v>
      </c>
      <c r="AB335" t="s">
        <v>560</v>
      </c>
      <c r="AC335" t="b">
        <v>1</v>
      </c>
    </row>
    <row r="336" spans="1:29" ht="16" x14ac:dyDescent="0.2">
      <c r="A336" s="137" t="s">
        <v>556</v>
      </c>
      <c r="B336" s="22"/>
      <c r="C336" s="19" t="str">
        <f t="shared" si="5"/>
        <v>0743010702</v>
      </c>
      <c r="D336" s="137" t="s">
        <v>556</v>
      </c>
      <c r="E336" t="s">
        <v>556</v>
      </c>
      <c r="F336" t="s">
        <v>235</v>
      </c>
      <c r="G336" t="s">
        <v>879</v>
      </c>
      <c r="H336" t="s">
        <v>202</v>
      </c>
      <c r="I336" t="s">
        <v>880</v>
      </c>
      <c r="J336" t="s">
        <v>559</v>
      </c>
      <c r="L336" t="b">
        <v>0</v>
      </c>
      <c r="M336" t="s">
        <v>245</v>
      </c>
      <c r="N336" t="s">
        <v>221</v>
      </c>
      <c r="O336" t="s">
        <v>222</v>
      </c>
      <c r="P336" t="s">
        <v>116</v>
      </c>
      <c r="Q336" t="s">
        <v>209</v>
      </c>
      <c r="R336" t="s">
        <v>210</v>
      </c>
      <c r="S336" t="b">
        <v>0</v>
      </c>
      <c r="V336" t="b">
        <v>0</v>
      </c>
      <c r="X336" s="31"/>
      <c r="Z336" t="b">
        <v>0</v>
      </c>
      <c r="AA336" t="b">
        <v>0</v>
      </c>
      <c r="AB336" t="s">
        <v>560</v>
      </c>
      <c r="AC336" t="b">
        <v>1</v>
      </c>
    </row>
    <row r="337" spans="1:29" ht="16" x14ac:dyDescent="0.2">
      <c r="A337" s="137" t="s">
        <v>770</v>
      </c>
      <c r="B337" s="22"/>
      <c r="C337" s="19" t="str">
        <f t="shared" si="5"/>
        <v>0743010710</v>
      </c>
      <c r="D337" s="137" t="s">
        <v>770</v>
      </c>
      <c r="E337" t="s">
        <v>770</v>
      </c>
      <c r="F337" t="s">
        <v>235</v>
      </c>
      <c r="G337" t="s">
        <v>883</v>
      </c>
      <c r="H337" t="s">
        <v>202</v>
      </c>
      <c r="I337" t="s">
        <v>884</v>
      </c>
      <c r="J337" t="s">
        <v>773</v>
      </c>
      <c r="L337" t="b">
        <v>0</v>
      </c>
      <c r="M337" t="s">
        <v>245</v>
      </c>
      <c r="N337" t="s">
        <v>221</v>
      </c>
      <c r="O337" t="s">
        <v>222</v>
      </c>
      <c r="P337" t="s">
        <v>116</v>
      </c>
      <c r="Q337" t="s">
        <v>209</v>
      </c>
      <c r="R337" t="s">
        <v>210</v>
      </c>
      <c r="S337" t="b">
        <v>0</v>
      </c>
      <c r="V337" t="b">
        <v>0</v>
      </c>
      <c r="X337" s="31"/>
      <c r="Z337" t="b">
        <v>0</v>
      </c>
      <c r="AA337" t="b">
        <v>0</v>
      </c>
      <c r="AB337" t="s">
        <v>232</v>
      </c>
      <c r="AC337" t="b">
        <v>1</v>
      </c>
    </row>
    <row r="338" spans="1:29" ht="16" x14ac:dyDescent="0.2">
      <c r="A338" s="137" t="s">
        <v>271</v>
      </c>
      <c r="B338" s="22"/>
      <c r="C338" s="19" t="str">
        <f t="shared" si="5"/>
        <v>0743010711</v>
      </c>
      <c r="D338" s="137" t="s">
        <v>271</v>
      </c>
      <c r="E338" t="s">
        <v>363</v>
      </c>
      <c r="F338" t="s">
        <v>235</v>
      </c>
      <c r="G338" t="s">
        <v>270</v>
      </c>
      <c r="H338" t="s">
        <v>202</v>
      </c>
      <c r="I338" t="s">
        <v>887</v>
      </c>
      <c r="J338" t="s">
        <v>320</v>
      </c>
      <c r="L338" t="b">
        <v>0</v>
      </c>
      <c r="M338" t="s">
        <v>245</v>
      </c>
      <c r="N338" t="s">
        <v>221</v>
      </c>
      <c r="O338" t="s">
        <v>222</v>
      </c>
      <c r="P338" t="s">
        <v>116</v>
      </c>
      <c r="Q338" t="s">
        <v>209</v>
      </c>
      <c r="R338" t="s">
        <v>210</v>
      </c>
      <c r="S338" t="b">
        <v>0</v>
      </c>
      <c r="V338" t="b">
        <v>0</v>
      </c>
      <c r="X338" s="31"/>
      <c r="Y338" t="s">
        <v>233</v>
      </c>
      <c r="Z338" t="b">
        <v>0</v>
      </c>
      <c r="AA338" t="b">
        <v>0</v>
      </c>
      <c r="AB338" t="s">
        <v>366</v>
      </c>
      <c r="AC338" t="b">
        <v>1</v>
      </c>
    </row>
    <row r="339" spans="1:29" ht="16" x14ac:dyDescent="0.2">
      <c r="A339" s="137" t="s">
        <v>269</v>
      </c>
      <c r="B339" s="22"/>
      <c r="C339" s="19" t="str">
        <f t="shared" si="5"/>
        <v>0743010712</v>
      </c>
      <c r="D339" s="137" t="s">
        <v>269</v>
      </c>
      <c r="E339" t="s">
        <v>2008</v>
      </c>
      <c r="F339" t="s">
        <v>235</v>
      </c>
      <c r="G339" t="s">
        <v>889</v>
      </c>
      <c r="H339" t="s">
        <v>202</v>
      </c>
      <c r="I339" t="s">
        <v>890</v>
      </c>
      <c r="J339" t="s">
        <v>2018</v>
      </c>
      <c r="L339" t="b">
        <v>0</v>
      </c>
      <c r="M339" t="s">
        <v>245</v>
      </c>
      <c r="N339" t="s">
        <v>221</v>
      </c>
      <c r="O339" t="s">
        <v>222</v>
      </c>
      <c r="P339" t="s">
        <v>116</v>
      </c>
      <c r="Q339" t="s">
        <v>209</v>
      </c>
      <c r="R339" t="s">
        <v>210</v>
      </c>
      <c r="S339" t="b">
        <v>0</v>
      </c>
      <c r="V339" t="b">
        <v>0</v>
      </c>
      <c r="X339" s="31"/>
      <c r="Y339" t="s">
        <v>266</v>
      </c>
      <c r="Z339" t="b">
        <v>0</v>
      </c>
      <c r="AA339" t="b">
        <v>1</v>
      </c>
      <c r="AB339" t="s">
        <v>2010</v>
      </c>
      <c r="AC339" t="b">
        <v>1</v>
      </c>
    </row>
    <row r="340" spans="1:29" ht="16" x14ac:dyDescent="0.2">
      <c r="A340" s="137" t="s">
        <v>1069</v>
      </c>
      <c r="B340" s="22"/>
      <c r="C340" s="19" t="str">
        <f t="shared" si="5"/>
        <v>0743010900</v>
      </c>
      <c r="D340" s="137" t="s">
        <v>1069</v>
      </c>
      <c r="E340" t="s">
        <v>1069</v>
      </c>
      <c r="F340" t="s">
        <v>1065</v>
      </c>
      <c r="G340" t="s">
        <v>892</v>
      </c>
      <c r="H340" t="s">
        <v>202</v>
      </c>
      <c r="I340" t="s">
        <v>893</v>
      </c>
      <c r="J340" t="s">
        <v>1072</v>
      </c>
      <c r="L340" t="b">
        <v>0</v>
      </c>
      <c r="M340" t="s">
        <v>245</v>
      </c>
      <c r="N340" t="s">
        <v>221</v>
      </c>
      <c r="O340" t="s">
        <v>222</v>
      </c>
      <c r="P340" t="s">
        <v>116</v>
      </c>
      <c r="Q340" t="s">
        <v>209</v>
      </c>
      <c r="R340" t="s">
        <v>210</v>
      </c>
      <c r="S340" t="b">
        <v>0</v>
      </c>
      <c r="V340" t="b">
        <v>0</v>
      </c>
      <c r="X340" s="31"/>
      <c r="Z340" t="b">
        <v>0</v>
      </c>
      <c r="AA340" t="b">
        <v>0</v>
      </c>
      <c r="AC340" t="b">
        <v>1</v>
      </c>
    </row>
    <row r="341" spans="1:29" ht="16" x14ac:dyDescent="0.2">
      <c r="A341" s="137" t="s">
        <v>1064</v>
      </c>
      <c r="B341" s="22"/>
      <c r="C341" s="19" t="str">
        <f t="shared" si="5"/>
        <v>0743010907</v>
      </c>
      <c r="D341" s="137" t="s">
        <v>1064</v>
      </c>
      <c r="E341" t="s">
        <v>1064</v>
      </c>
      <c r="F341" t="s">
        <v>1065</v>
      </c>
      <c r="G341" t="s">
        <v>895</v>
      </c>
      <c r="H341" t="s">
        <v>202</v>
      </c>
      <c r="I341" t="s">
        <v>896</v>
      </c>
      <c r="J341" t="s">
        <v>1068</v>
      </c>
      <c r="L341" t="b">
        <v>0</v>
      </c>
      <c r="M341" t="s">
        <v>245</v>
      </c>
      <c r="N341" t="s">
        <v>221</v>
      </c>
      <c r="O341" t="s">
        <v>222</v>
      </c>
      <c r="P341" t="s">
        <v>116</v>
      </c>
      <c r="Q341" t="s">
        <v>209</v>
      </c>
      <c r="R341" t="s">
        <v>210</v>
      </c>
      <c r="S341" t="b">
        <v>0</v>
      </c>
      <c r="V341" t="b">
        <v>0</v>
      </c>
      <c r="X341" s="31"/>
      <c r="Z341" t="b">
        <v>0</v>
      </c>
      <c r="AA341" t="b">
        <v>0</v>
      </c>
      <c r="AB341" t="s">
        <v>608</v>
      </c>
      <c r="AC341" t="b">
        <v>1</v>
      </c>
    </row>
    <row r="342" spans="1:29" ht="16" x14ac:dyDescent="0.2">
      <c r="A342" s="137" t="s">
        <v>1715</v>
      </c>
      <c r="B342" s="22"/>
      <c r="C342" s="19" t="str">
        <f t="shared" si="5"/>
        <v>0743011202</v>
      </c>
      <c r="D342" s="137" t="s">
        <v>1715</v>
      </c>
      <c r="E342" t="s">
        <v>1715</v>
      </c>
      <c r="F342" t="s">
        <v>1716</v>
      </c>
      <c r="G342" t="s">
        <v>1719</v>
      </c>
      <c r="H342" t="s">
        <v>1229</v>
      </c>
      <c r="K342" t="s">
        <v>1241</v>
      </c>
      <c r="L342" t="b">
        <v>0</v>
      </c>
      <c r="M342" t="s">
        <v>245</v>
      </c>
      <c r="N342" t="s">
        <v>221</v>
      </c>
      <c r="O342" t="s">
        <v>222</v>
      </c>
      <c r="P342" t="s">
        <v>116</v>
      </c>
      <c r="Q342" t="s">
        <v>209</v>
      </c>
      <c r="R342" t="s">
        <v>210</v>
      </c>
      <c r="S342" t="b">
        <v>0</v>
      </c>
      <c r="V342" t="b">
        <v>0</v>
      </c>
      <c r="X342" s="31"/>
      <c r="Z342" t="b">
        <v>0</v>
      </c>
      <c r="AA342" t="b">
        <v>0</v>
      </c>
      <c r="AB342" t="s">
        <v>443</v>
      </c>
      <c r="AC342" t="b">
        <v>1</v>
      </c>
    </row>
    <row r="343" spans="1:29" ht="16" x14ac:dyDescent="0.2">
      <c r="A343" s="137" t="s">
        <v>385</v>
      </c>
      <c r="B343" s="22"/>
      <c r="C343" s="19" t="str">
        <f t="shared" si="5"/>
        <v>0743019902</v>
      </c>
      <c r="D343" s="137" t="s">
        <v>385</v>
      </c>
      <c r="E343" t="s">
        <v>385</v>
      </c>
      <c r="F343" t="s">
        <v>386</v>
      </c>
      <c r="G343" t="s">
        <v>898</v>
      </c>
      <c r="H343" t="s">
        <v>202</v>
      </c>
      <c r="I343" t="s">
        <v>899</v>
      </c>
      <c r="J343" t="s">
        <v>389</v>
      </c>
      <c r="L343" t="b">
        <v>0</v>
      </c>
      <c r="M343" t="s">
        <v>245</v>
      </c>
      <c r="N343" t="s">
        <v>221</v>
      </c>
      <c r="O343" t="s">
        <v>222</v>
      </c>
      <c r="P343" t="s">
        <v>208</v>
      </c>
      <c r="Q343" t="s">
        <v>209</v>
      </c>
      <c r="R343" t="s">
        <v>210</v>
      </c>
      <c r="S343" t="b">
        <v>0</v>
      </c>
      <c r="V343" t="b">
        <v>0</v>
      </c>
      <c r="X343" s="31"/>
      <c r="Z343" t="b">
        <v>1</v>
      </c>
      <c r="AA343" t="b">
        <v>0</v>
      </c>
      <c r="AC343" t="b">
        <v>1</v>
      </c>
    </row>
    <row r="344" spans="1:29" ht="16" x14ac:dyDescent="0.2">
      <c r="A344" s="137" t="s">
        <v>1052</v>
      </c>
      <c r="B344" s="22"/>
      <c r="C344" s="19" t="str">
        <f t="shared" si="5"/>
        <v>0743019903</v>
      </c>
      <c r="D344" s="137" t="s">
        <v>1052</v>
      </c>
      <c r="E344" t="s">
        <v>1052</v>
      </c>
      <c r="F344" t="s">
        <v>386</v>
      </c>
      <c r="G344" t="s">
        <v>902</v>
      </c>
      <c r="H344" t="s">
        <v>202</v>
      </c>
      <c r="I344" t="s">
        <v>903</v>
      </c>
      <c r="J344" t="s">
        <v>1055</v>
      </c>
      <c r="L344" t="b">
        <v>0</v>
      </c>
      <c r="M344" t="s">
        <v>245</v>
      </c>
      <c r="N344" t="s">
        <v>221</v>
      </c>
      <c r="O344" t="s">
        <v>222</v>
      </c>
      <c r="P344" t="s">
        <v>208</v>
      </c>
      <c r="Q344" t="s">
        <v>209</v>
      </c>
      <c r="R344" t="s">
        <v>210</v>
      </c>
      <c r="S344" t="b">
        <v>0</v>
      </c>
      <c r="V344" t="b">
        <v>0</v>
      </c>
      <c r="X344" s="31"/>
      <c r="Z344" t="b">
        <v>0</v>
      </c>
      <c r="AA344" t="b">
        <v>0</v>
      </c>
      <c r="AC344" t="b">
        <v>1</v>
      </c>
    </row>
    <row r="345" spans="1:29" ht="16" x14ac:dyDescent="0.2">
      <c r="A345" s="137" t="s">
        <v>1717</v>
      </c>
      <c r="B345" s="22"/>
      <c r="C345" s="19" t="str">
        <f t="shared" si="5"/>
        <v>0743020111</v>
      </c>
      <c r="D345" s="137" t="s">
        <v>1717</v>
      </c>
      <c r="E345" t="s">
        <v>1717</v>
      </c>
      <c r="F345" t="s">
        <v>1718</v>
      </c>
      <c r="G345" t="s">
        <v>1725</v>
      </c>
      <c r="H345" t="s">
        <v>1229</v>
      </c>
      <c r="K345" t="s">
        <v>1252</v>
      </c>
      <c r="L345" t="b">
        <v>0</v>
      </c>
      <c r="M345" t="s">
        <v>245</v>
      </c>
      <c r="N345" t="s">
        <v>221</v>
      </c>
      <c r="O345" t="s">
        <v>222</v>
      </c>
      <c r="P345" t="s">
        <v>116</v>
      </c>
      <c r="Q345" t="s">
        <v>209</v>
      </c>
      <c r="R345" t="s">
        <v>210</v>
      </c>
      <c r="S345" t="b">
        <v>0</v>
      </c>
      <c r="V345" t="b">
        <v>0</v>
      </c>
      <c r="X345" s="31"/>
      <c r="Z345" t="b">
        <v>0</v>
      </c>
      <c r="AA345" t="b">
        <v>0</v>
      </c>
      <c r="AB345" t="s">
        <v>443</v>
      </c>
      <c r="AC345" t="b">
        <v>1</v>
      </c>
    </row>
    <row r="346" spans="1:29" ht="16" x14ac:dyDescent="0.2">
      <c r="A346" s="137" t="s">
        <v>781</v>
      </c>
      <c r="B346" s="22"/>
      <c r="C346" s="19" t="str">
        <f t="shared" si="5"/>
        <v>0743020304</v>
      </c>
      <c r="D346" s="137" t="s">
        <v>781</v>
      </c>
      <c r="E346" t="s">
        <v>781</v>
      </c>
      <c r="F346" t="s">
        <v>782</v>
      </c>
      <c r="G346" t="s">
        <v>905</v>
      </c>
      <c r="H346" t="s">
        <v>202</v>
      </c>
      <c r="I346" t="s">
        <v>906</v>
      </c>
      <c r="J346" t="s">
        <v>785</v>
      </c>
      <c r="L346" t="b">
        <v>0</v>
      </c>
      <c r="M346" t="s">
        <v>245</v>
      </c>
      <c r="N346" t="s">
        <v>221</v>
      </c>
      <c r="O346" t="s">
        <v>222</v>
      </c>
      <c r="P346" t="s">
        <v>116</v>
      </c>
      <c r="Q346" t="s">
        <v>209</v>
      </c>
      <c r="R346" t="s">
        <v>210</v>
      </c>
      <c r="S346" t="b">
        <v>0</v>
      </c>
      <c r="V346" t="b">
        <v>0</v>
      </c>
      <c r="X346" s="31"/>
      <c r="Y346" t="s">
        <v>907</v>
      </c>
      <c r="Z346" t="b">
        <v>0</v>
      </c>
      <c r="AA346" t="b">
        <v>0</v>
      </c>
      <c r="AB346" t="s">
        <v>590</v>
      </c>
      <c r="AC346" t="b">
        <v>1</v>
      </c>
    </row>
    <row r="347" spans="1:29" ht="16" x14ac:dyDescent="0.2">
      <c r="A347" s="137" t="s">
        <v>789</v>
      </c>
      <c r="B347" s="22"/>
      <c r="C347" s="19" t="str">
        <f t="shared" si="5"/>
        <v>0743020313</v>
      </c>
      <c r="D347" s="137" t="s">
        <v>789</v>
      </c>
      <c r="E347" t="s">
        <v>789</v>
      </c>
      <c r="F347" t="s">
        <v>782</v>
      </c>
      <c r="G347" t="s">
        <v>910</v>
      </c>
      <c r="H347" t="s">
        <v>202</v>
      </c>
      <c r="I347" t="s">
        <v>911</v>
      </c>
      <c r="J347" t="s">
        <v>792</v>
      </c>
      <c r="L347" t="b">
        <v>0</v>
      </c>
      <c r="M347" t="s">
        <v>245</v>
      </c>
      <c r="N347" t="s">
        <v>221</v>
      </c>
      <c r="O347" t="s">
        <v>222</v>
      </c>
      <c r="P347" t="s">
        <v>116</v>
      </c>
      <c r="Q347" t="s">
        <v>209</v>
      </c>
      <c r="R347" t="s">
        <v>210</v>
      </c>
      <c r="S347" t="b">
        <v>0</v>
      </c>
      <c r="V347" t="b">
        <v>0</v>
      </c>
      <c r="X347" s="31"/>
      <c r="Y347" t="s">
        <v>912</v>
      </c>
      <c r="Z347" t="b">
        <v>0</v>
      </c>
      <c r="AA347" t="b">
        <v>0</v>
      </c>
      <c r="AB347" t="s">
        <v>590</v>
      </c>
      <c r="AC347" t="b">
        <v>1</v>
      </c>
    </row>
    <row r="348" spans="1:29" ht="16" x14ac:dyDescent="0.2">
      <c r="A348" s="137" t="s">
        <v>1077</v>
      </c>
      <c r="B348" s="22"/>
      <c r="C348" s="19" t="str">
        <f t="shared" si="5"/>
        <v>0743039900</v>
      </c>
      <c r="D348" s="137" t="s">
        <v>1077</v>
      </c>
      <c r="E348" t="s">
        <v>1077</v>
      </c>
      <c r="F348" t="s">
        <v>1078</v>
      </c>
      <c r="G348" t="s">
        <v>915</v>
      </c>
      <c r="H348" t="s">
        <v>202</v>
      </c>
      <c r="I348" t="s">
        <v>916</v>
      </c>
      <c r="J348" t="s">
        <v>1081</v>
      </c>
      <c r="L348" t="b">
        <v>0</v>
      </c>
      <c r="M348" t="s">
        <v>245</v>
      </c>
      <c r="N348" t="s">
        <v>221</v>
      </c>
      <c r="O348" t="s">
        <v>222</v>
      </c>
      <c r="P348" t="s">
        <v>116</v>
      </c>
      <c r="Q348" t="s">
        <v>209</v>
      </c>
      <c r="R348" t="s">
        <v>210</v>
      </c>
      <c r="S348" t="b">
        <v>0</v>
      </c>
      <c r="V348" t="b">
        <v>0</v>
      </c>
      <c r="X348" s="31"/>
      <c r="Z348" t="b">
        <v>1</v>
      </c>
      <c r="AA348" t="b">
        <v>0</v>
      </c>
      <c r="AC348" t="b">
        <v>1</v>
      </c>
    </row>
    <row r="349" spans="1:29" ht="16" x14ac:dyDescent="0.2">
      <c r="A349" s="137" t="s">
        <v>1720</v>
      </c>
      <c r="B349" s="22"/>
      <c r="C349" s="19" t="str">
        <f t="shared" si="5"/>
        <v>0743040300</v>
      </c>
      <c r="D349" s="137" t="s">
        <v>1720</v>
      </c>
      <c r="E349" t="s">
        <v>363</v>
      </c>
      <c r="F349" t="s">
        <v>1721</v>
      </c>
      <c r="G349" t="s">
        <v>1726</v>
      </c>
      <c r="H349" t="s">
        <v>1229</v>
      </c>
      <c r="K349" t="s">
        <v>1293</v>
      </c>
      <c r="L349" t="b">
        <v>0</v>
      </c>
      <c r="M349" t="s">
        <v>245</v>
      </c>
      <c r="N349" t="s">
        <v>221</v>
      </c>
      <c r="O349" t="s">
        <v>222</v>
      </c>
      <c r="P349" t="s">
        <v>116</v>
      </c>
      <c r="Q349" t="s">
        <v>209</v>
      </c>
      <c r="R349" t="s">
        <v>210</v>
      </c>
      <c r="S349" t="b">
        <v>0</v>
      </c>
      <c r="V349" t="b">
        <v>0</v>
      </c>
      <c r="X349" s="31"/>
      <c r="Z349" t="b">
        <v>0</v>
      </c>
      <c r="AA349" t="b">
        <v>0</v>
      </c>
      <c r="AB349" t="s">
        <v>366</v>
      </c>
      <c r="AC349" t="b">
        <v>1</v>
      </c>
    </row>
    <row r="350" spans="1:29" ht="16" x14ac:dyDescent="0.2">
      <c r="A350" s="137" t="s">
        <v>1722</v>
      </c>
      <c r="B350" s="22"/>
      <c r="C350" s="19" t="str">
        <f t="shared" si="5"/>
        <v>0743040600</v>
      </c>
      <c r="D350" s="137" t="s">
        <v>1722</v>
      </c>
      <c r="E350" t="s">
        <v>1723</v>
      </c>
      <c r="F350" t="s">
        <v>1724</v>
      </c>
      <c r="G350" t="s">
        <v>1727</v>
      </c>
      <c r="H350" t="s">
        <v>1229</v>
      </c>
      <c r="K350" t="s">
        <v>1497</v>
      </c>
      <c r="L350" t="b">
        <v>0</v>
      </c>
      <c r="M350" t="s">
        <v>245</v>
      </c>
      <c r="N350" t="s">
        <v>221</v>
      </c>
      <c r="O350" t="s">
        <v>222</v>
      </c>
      <c r="P350" t="s">
        <v>208</v>
      </c>
      <c r="Q350" t="s">
        <v>209</v>
      </c>
      <c r="R350" t="s">
        <v>210</v>
      </c>
      <c r="S350" t="b">
        <v>0</v>
      </c>
      <c r="V350" t="b">
        <v>0</v>
      </c>
      <c r="X350" s="31"/>
      <c r="Z350" t="b">
        <v>0</v>
      </c>
      <c r="AA350" t="b">
        <v>0</v>
      </c>
      <c r="AC350" t="b">
        <v>1</v>
      </c>
    </row>
    <row r="351" spans="1:29" ht="16" x14ac:dyDescent="0.2">
      <c r="A351" s="137" t="s">
        <v>1016</v>
      </c>
      <c r="B351" s="22"/>
      <c r="C351" s="19" t="str">
        <f t="shared" si="5"/>
        <v>0801060602</v>
      </c>
      <c r="D351" s="137" t="s">
        <v>1016</v>
      </c>
      <c r="E351" t="s">
        <v>1016</v>
      </c>
      <c r="F351" t="s">
        <v>1013</v>
      </c>
      <c r="G351" t="s">
        <v>921</v>
      </c>
      <c r="H351" t="s">
        <v>922</v>
      </c>
      <c r="I351" t="s">
        <v>923</v>
      </c>
      <c r="J351" t="s">
        <v>306</v>
      </c>
      <c r="L351" t="b">
        <v>0</v>
      </c>
      <c r="M351" t="s">
        <v>279</v>
      </c>
      <c r="N351" t="s">
        <v>917</v>
      </c>
      <c r="O351" t="s">
        <v>918</v>
      </c>
      <c r="P351" t="s">
        <v>116</v>
      </c>
      <c r="Q351" t="s">
        <v>209</v>
      </c>
      <c r="R351" t="s">
        <v>210</v>
      </c>
      <c r="S351" t="b">
        <v>0</v>
      </c>
      <c r="V351" t="b">
        <v>0</v>
      </c>
      <c r="X351" s="31"/>
      <c r="Z351" t="b">
        <v>0</v>
      </c>
      <c r="AA351" t="b">
        <v>0</v>
      </c>
      <c r="AC351" t="b">
        <v>1</v>
      </c>
    </row>
    <row r="352" spans="1:29" ht="16" x14ac:dyDescent="0.2">
      <c r="A352" s="137" t="s">
        <v>1019</v>
      </c>
      <c r="B352" s="22"/>
      <c r="C352" s="19" t="str">
        <f t="shared" si="5"/>
        <v>0801060603</v>
      </c>
      <c r="D352" s="137" t="s">
        <v>1019</v>
      </c>
      <c r="E352" t="s">
        <v>1019</v>
      </c>
      <c r="F352" t="s">
        <v>1013</v>
      </c>
      <c r="G352" t="s">
        <v>925</v>
      </c>
      <c r="H352" t="s">
        <v>922</v>
      </c>
      <c r="I352" t="s">
        <v>926</v>
      </c>
      <c r="J352" t="s">
        <v>306</v>
      </c>
      <c r="L352" t="b">
        <v>0</v>
      </c>
      <c r="M352" t="s">
        <v>279</v>
      </c>
      <c r="N352" t="s">
        <v>917</v>
      </c>
      <c r="O352" t="s">
        <v>918</v>
      </c>
      <c r="P352" t="s">
        <v>116</v>
      </c>
      <c r="Q352" t="s">
        <v>209</v>
      </c>
      <c r="R352" t="s">
        <v>210</v>
      </c>
      <c r="S352" t="b">
        <v>0</v>
      </c>
      <c r="V352" t="b">
        <v>0</v>
      </c>
      <c r="X352" s="31"/>
      <c r="Z352" t="b">
        <v>0</v>
      </c>
      <c r="AA352" t="b">
        <v>0</v>
      </c>
      <c r="AC352" t="b">
        <v>1</v>
      </c>
    </row>
    <row r="353" spans="1:29" ht="16" x14ac:dyDescent="0.2">
      <c r="A353" s="137" t="s">
        <v>501</v>
      </c>
      <c r="B353" s="22"/>
      <c r="C353" s="19" t="str">
        <f t="shared" si="5"/>
        <v>0810039900</v>
      </c>
      <c r="D353" s="137" t="s">
        <v>501</v>
      </c>
      <c r="E353" t="s">
        <v>501</v>
      </c>
      <c r="F353" t="s">
        <v>502</v>
      </c>
      <c r="G353" t="s">
        <v>928</v>
      </c>
      <c r="H353" t="s">
        <v>922</v>
      </c>
      <c r="I353" t="s">
        <v>929</v>
      </c>
      <c r="J353" t="s">
        <v>306</v>
      </c>
      <c r="L353" t="b">
        <v>0</v>
      </c>
      <c r="M353" t="s">
        <v>206</v>
      </c>
      <c r="N353" t="s">
        <v>206</v>
      </c>
      <c r="O353" t="s">
        <v>207</v>
      </c>
      <c r="P353" t="s">
        <v>116</v>
      </c>
      <c r="Q353" t="s">
        <v>209</v>
      </c>
      <c r="R353" t="s">
        <v>210</v>
      </c>
      <c r="S353" t="b">
        <v>0</v>
      </c>
      <c r="V353" t="b">
        <v>0</v>
      </c>
      <c r="X353" s="31"/>
      <c r="Z353" t="b">
        <v>0</v>
      </c>
      <c r="AA353" t="b">
        <v>0</v>
      </c>
      <c r="AC353" t="b">
        <v>1</v>
      </c>
    </row>
    <row r="354" spans="1:29" ht="16" x14ac:dyDescent="0.2">
      <c r="A354" s="137" t="s">
        <v>1033</v>
      </c>
      <c r="B354" s="22"/>
      <c r="C354" s="19" t="str">
        <f t="shared" si="5"/>
        <v>0811010100</v>
      </c>
      <c r="D354" s="137" t="s">
        <v>1033</v>
      </c>
      <c r="E354" t="s">
        <v>1033</v>
      </c>
      <c r="F354" t="s">
        <v>1034</v>
      </c>
      <c r="G354" t="s">
        <v>931</v>
      </c>
      <c r="H354" t="s">
        <v>922</v>
      </c>
      <c r="I354" t="s">
        <v>932</v>
      </c>
      <c r="J354" t="s">
        <v>306</v>
      </c>
      <c r="L354" t="b">
        <v>0</v>
      </c>
      <c r="M354" t="s">
        <v>321</v>
      </c>
      <c r="N354" t="s">
        <v>280</v>
      </c>
      <c r="O354" t="s">
        <v>281</v>
      </c>
      <c r="P354" t="s">
        <v>116</v>
      </c>
      <c r="Q354" t="s">
        <v>209</v>
      </c>
      <c r="R354" t="s">
        <v>210</v>
      </c>
      <c r="S354" t="b">
        <v>0</v>
      </c>
      <c r="V354" t="b">
        <v>0</v>
      </c>
      <c r="X354" s="31"/>
      <c r="Z354" t="b">
        <v>0</v>
      </c>
      <c r="AA354" t="b">
        <v>0</v>
      </c>
      <c r="AC354" t="b">
        <v>1</v>
      </c>
    </row>
    <row r="355" spans="1:29" ht="16" x14ac:dyDescent="0.2">
      <c r="A355" s="137" t="s">
        <v>891</v>
      </c>
      <c r="B355" s="22"/>
      <c r="C355" s="19" t="str">
        <f t="shared" si="5"/>
        <v>0811010300</v>
      </c>
      <c r="D355" s="137" t="s">
        <v>891</v>
      </c>
      <c r="E355" t="s">
        <v>891</v>
      </c>
      <c r="F355" t="s">
        <v>331</v>
      </c>
      <c r="G355" t="s">
        <v>934</v>
      </c>
      <c r="H355" t="s">
        <v>922</v>
      </c>
      <c r="I355" t="s">
        <v>935</v>
      </c>
      <c r="J355" t="s">
        <v>306</v>
      </c>
      <c r="L355" t="b">
        <v>0</v>
      </c>
      <c r="M355" t="s">
        <v>321</v>
      </c>
      <c r="N355" t="s">
        <v>280</v>
      </c>
      <c r="O355" t="s">
        <v>281</v>
      </c>
      <c r="P355" t="s">
        <v>116</v>
      </c>
      <c r="Q355" t="s">
        <v>209</v>
      </c>
      <c r="R355" t="s">
        <v>210</v>
      </c>
      <c r="S355" t="b">
        <v>0</v>
      </c>
      <c r="V355" t="b">
        <v>0</v>
      </c>
      <c r="X355" s="31"/>
      <c r="Z355" t="b">
        <v>0</v>
      </c>
      <c r="AA355" t="b">
        <v>0</v>
      </c>
      <c r="AC355" t="b">
        <v>1</v>
      </c>
    </row>
    <row r="356" spans="1:29" ht="16" x14ac:dyDescent="0.2">
      <c r="A356" s="137" t="s">
        <v>1193</v>
      </c>
      <c r="B356" s="22"/>
      <c r="C356" s="19" t="str">
        <f t="shared" si="5"/>
        <v>0811080100</v>
      </c>
      <c r="D356" s="137" t="s">
        <v>1193</v>
      </c>
      <c r="E356" t="s">
        <v>297</v>
      </c>
      <c r="F356" t="s">
        <v>1190</v>
      </c>
      <c r="G356" t="s">
        <v>938</v>
      </c>
      <c r="H356" t="s">
        <v>922</v>
      </c>
      <c r="I356" t="s">
        <v>939</v>
      </c>
      <c r="J356" t="s">
        <v>306</v>
      </c>
      <c r="L356" t="b">
        <v>0</v>
      </c>
      <c r="M356" t="s">
        <v>321</v>
      </c>
      <c r="N356" t="s">
        <v>280</v>
      </c>
      <c r="O356" t="s">
        <v>581</v>
      </c>
      <c r="P356" t="s">
        <v>208</v>
      </c>
      <c r="Q356" t="s">
        <v>209</v>
      </c>
      <c r="R356" t="s">
        <v>210</v>
      </c>
      <c r="S356" t="b">
        <v>0</v>
      </c>
      <c r="V356" t="b">
        <v>0</v>
      </c>
      <c r="X356" s="31"/>
      <c r="Z356" t="b">
        <v>0</v>
      </c>
      <c r="AA356" t="b">
        <v>0</v>
      </c>
      <c r="AB356" t="s">
        <v>302</v>
      </c>
      <c r="AC356" t="b">
        <v>1</v>
      </c>
    </row>
    <row r="357" spans="1:29" ht="16" x14ac:dyDescent="0.2">
      <c r="A357" s="137" t="s">
        <v>577</v>
      </c>
      <c r="B357" s="22"/>
      <c r="C357" s="19" t="str">
        <f t="shared" si="5"/>
        <v>0811080200</v>
      </c>
      <c r="D357" s="137" t="s">
        <v>577</v>
      </c>
      <c r="E357" t="s">
        <v>297</v>
      </c>
      <c r="F357" t="s">
        <v>578</v>
      </c>
      <c r="G357" t="s">
        <v>941</v>
      </c>
      <c r="H357" t="s">
        <v>922</v>
      </c>
      <c r="I357" t="s">
        <v>942</v>
      </c>
      <c r="J357" t="s">
        <v>306</v>
      </c>
      <c r="L357" t="b">
        <v>0</v>
      </c>
      <c r="M357" t="s">
        <v>321</v>
      </c>
      <c r="N357" t="s">
        <v>280</v>
      </c>
      <c r="O357" t="s">
        <v>581</v>
      </c>
      <c r="P357" t="s">
        <v>208</v>
      </c>
      <c r="Q357" t="s">
        <v>209</v>
      </c>
      <c r="R357" t="s">
        <v>210</v>
      </c>
      <c r="S357" t="b">
        <v>0</v>
      </c>
      <c r="V357" t="b">
        <v>0</v>
      </c>
      <c r="X357" s="31"/>
      <c r="Z357" t="b">
        <v>0</v>
      </c>
      <c r="AA357" t="b">
        <v>0</v>
      </c>
      <c r="AB357" t="s">
        <v>302</v>
      </c>
      <c r="AC357" t="b">
        <v>1</v>
      </c>
    </row>
    <row r="358" spans="1:29" ht="16" x14ac:dyDescent="0.2">
      <c r="A358" s="137" t="s">
        <v>888</v>
      </c>
      <c r="B358" s="22"/>
      <c r="C358" s="19" t="str">
        <f t="shared" si="5"/>
        <v>0811100300</v>
      </c>
      <c r="D358" s="137" t="s">
        <v>888</v>
      </c>
      <c r="E358" t="s">
        <v>297</v>
      </c>
      <c r="F358" t="s">
        <v>325</v>
      </c>
      <c r="G358" t="s">
        <v>944</v>
      </c>
      <c r="H358" t="s">
        <v>922</v>
      </c>
      <c r="I358" t="s">
        <v>945</v>
      </c>
      <c r="J358" t="s">
        <v>306</v>
      </c>
      <c r="L358" t="b">
        <v>0</v>
      </c>
      <c r="M358" t="s">
        <v>220</v>
      </c>
      <c r="N358" t="s">
        <v>291</v>
      </c>
      <c r="O358" t="s">
        <v>281</v>
      </c>
      <c r="P358" t="s">
        <v>116</v>
      </c>
      <c r="Q358" t="s">
        <v>209</v>
      </c>
      <c r="R358" t="s">
        <v>210</v>
      </c>
      <c r="S358" t="b">
        <v>0</v>
      </c>
      <c r="V358" t="b">
        <v>0</v>
      </c>
      <c r="X358" s="31"/>
      <c r="Z358" t="b">
        <v>0</v>
      </c>
      <c r="AA358" t="b">
        <v>0</v>
      </c>
      <c r="AB358" t="s">
        <v>302</v>
      </c>
      <c r="AC358" t="b">
        <v>1</v>
      </c>
    </row>
    <row r="359" spans="1:29" ht="16" x14ac:dyDescent="0.2">
      <c r="A359" s="137" t="s">
        <v>908</v>
      </c>
      <c r="B359" s="22"/>
      <c r="C359" s="19" t="str">
        <f t="shared" si="5"/>
        <v>0813120200</v>
      </c>
      <c r="D359" s="137" t="s">
        <v>908</v>
      </c>
      <c r="E359" t="s">
        <v>316</v>
      </c>
      <c r="F359" t="s">
        <v>909</v>
      </c>
      <c r="G359" t="s">
        <v>948</v>
      </c>
      <c r="H359" t="s">
        <v>922</v>
      </c>
      <c r="I359" t="s">
        <v>949</v>
      </c>
      <c r="J359" t="s">
        <v>306</v>
      </c>
      <c r="L359" t="b">
        <v>0</v>
      </c>
      <c r="M359" t="s">
        <v>295</v>
      </c>
      <c r="N359" t="s">
        <v>465</v>
      </c>
      <c r="O359" t="s">
        <v>222</v>
      </c>
      <c r="P359" t="s">
        <v>223</v>
      </c>
      <c r="Q359" t="s">
        <v>209</v>
      </c>
      <c r="R359" t="s">
        <v>210</v>
      </c>
      <c r="S359" t="b">
        <v>0</v>
      </c>
      <c r="V359" t="b">
        <v>0</v>
      </c>
      <c r="X359" s="31"/>
      <c r="Z359" t="b">
        <v>0</v>
      </c>
      <c r="AA359" t="b">
        <v>0</v>
      </c>
      <c r="AB359" t="s">
        <v>323</v>
      </c>
      <c r="AC359" t="b">
        <v>1</v>
      </c>
    </row>
    <row r="360" spans="1:29" ht="16" x14ac:dyDescent="0.2">
      <c r="A360" s="137" t="s">
        <v>1138</v>
      </c>
      <c r="B360" s="22"/>
      <c r="C360" s="19" t="str">
        <f t="shared" si="5"/>
        <v>0813150100</v>
      </c>
      <c r="D360" s="137" t="s">
        <v>1138</v>
      </c>
      <c r="E360" t="s">
        <v>297</v>
      </c>
      <c r="F360" t="s">
        <v>1139</v>
      </c>
      <c r="G360" t="s">
        <v>951</v>
      </c>
      <c r="H360" t="s">
        <v>922</v>
      </c>
      <c r="I360" t="s">
        <v>952</v>
      </c>
      <c r="J360" t="s">
        <v>306</v>
      </c>
      <c r="L360" t="b">
        <v>0</v>
      </c>
      <c r="M360" t="s">
        <v>295</v>
      </c>
      <c r="N360" t="s">
        <v>465</v>
      </c>
      <c r="O360" t="s">
        <v>222</v>
      </c>
      <c r="P360" t="s">
        <v>223</v>
      </c>
      <c r="Q360" t="s">
        <v>209</v>
      </c>
      <c r="R360" t="s">
        <v>210</v>
      </c>
      <c r="S360" t="b">
        <v>0</v>
      </c>
      <c r="V360" t="b">
        <v>0</v>
      </c>
      <c r="X360" s="31"/>
      <c r="Z360" t="b">
        <v>0</v>
      </c>
      <c r="AA360" t="b">
        <v>0</v>
      </c>
      <c r="AB360" t="s">
        <v>302</v>
      </c>
      <c r="AC360" t="b">
        <v>1</v>
      </c>
    </row>
    <row r="361" spans="1:29" ht="16" x14ac:dyDescent="0.2">
      <c r="A361" s="137" t="s">
        <v>674</v>
      </c>
      <c r="B361" s="22"/>
      <c r="C361" s="19" t="str">
        <f t="shared" si="5"/>
        <v>0814410100</v>
      </c>
      <c r="D361" s="137" t="s">
        <v>674</v>
      </c>
      <c r="E361" t="s">
        <v>674</v>
      </c>
      <c r="F361" t="s">
        <v>675</v>
      </c>
      <c r="G361" t="s">
        <v>956</v>
      </c>
      <c r="H361" t="s">
        <v>922</v>
      </c>
      <c r="I361" t="s">
        <v>957</v>
      </c>
      <c r="J361" t="s">
        <v>306</v>
      </c>
      <c r="L361" t="b">
        <v>0</v>
      </c>
      <c r="M361" t="s">
        <v>206</v>
      </c>
      <c r="N361" t="s">
        <v>206</v>
      </c>
      <c r="O361" t="s">
        <v>207</v>
      </c>
      <c r="P361" t="s">
        <v>116</v>
      </c>
      <c r="Q361" t="s">
        <v>209</v>
      </c>
      <c r="R361" t="s">
        <v>210</v>
      </c>
      <c r="S361" t="b">
        <v>0</v>
      </c>
      <c r="V361" t="b">
        <v>0</v>
      </c>
      <c r="X361" s="31"/>
      <c r="Z361" t="b">
        <v>0</v>
      </c>
      <c r="AA361" t="b">
        <v>0</v>
      </c>
      <c r="AC361" t="b">
        <v>1</v>
      </c>
    </row>
    <row r="362" spans="1:29" ht="16" x14ac:dyDescent="0.2">
      <c r="A362" s="137" t="s">
        <v>715</v>
      </c>
      <c r="B362" s="22"/>
      <c r="C362" s="19" t="str">
        <f t="shared" si="5"/>
        <v>0815030300</v>
      </c>
      <c r="D362" s="137" t="s">
        <v>715</v>
      </c>
      <c r="E362" t="s">
        <v>715</v>
      </c>
      <c r="F362" t="s">
        <v>707</v>
      </c>
      <c r="G362" t="s">
        <v>959</v>
      </c>
      <c r="H362" t="s">
        <v>922</v>
      </c>
      <c r="I362" t="s">
        <v>960</v>
      </c>
      <c r="J362" t="s">
        <v>306</v>
      </c>
      <c r="L362" t="b">
        <v>0</v>
      </c>
      <c r="M362" t="s">
        <v>206</v>
      </c>
      <c r="N362" t="s">
        <v>206</v>
      </c>
      <c r="O362" t="s">
        <v>207</v>
      </c>
      <c r="P362" t="s">
        <v>116</v>
      </c>
      <c r="Q362" t="s">
        <v>209</v>
      </c>
      <c r="R362" t="s">
        <v>210</v>
      </c>
      <c r="S362" t="b">
        <v>0</v>
      </c>
      <c r="V362" t="b">
        <v>0</v>
      </c>
      <c r="X362" s="31"/>
      <c r="Z362" t="b">
        <v>0</v>
      </c>
      <c r="AA362" t="b">
        <v>0</v>
      </c>
      <c r="AC362" t="b">
        <v>1</v>
      </c>
    </row>
    <row r="363" spans="1:29" ht="16" x14ac:dyDescent="0.2">
      <c r="A363" s="137" t="s">
        <v>727</v>
      </c>
      <c r="B363" s="22"/>
      <c r="C363" s="19" t="str">
        <f t="shared" si="5"/>
        <v>0815039900</v>
      </c>
      <c r="D363" s="137" t="s">
        <v>727</v>
      </c>
      <c r="E363" t="s">
        <v>316</v>
      </c>
      <c r="F363" t="s">
        <v>728</v>
      </c>
      <c r="G363" t="s">
        <v>962</v>
      </c>
      <c r="H363" t="s">
        <v>922</v>
      </c>
      <c r="I363" t="s">
        <v>963</v>
      </c>
      <c r="J363" t="s">
        <v>306</v>
      </c>
      <c r="L363" t="b">
        <v>0</v>
      </c>
      <c r="M363" t="s">
        <v>238</v>
      </c>
      <c r="N363" t="s">
        <v>314</v>
      </c>
      <c r="O363" t="s">
        <v>207</v>
      </c>
      <c r="P363" t="s">
        <v>116</v>
      </c>
      <c r="Q363" t="s">
        <v>209</v>
      </c>
      <c r="R363" t="s">
        <v>210</v>
      </c>
      <c r="S363" t="b">
        <v>0</v>
      </c>
      <c r="V363" t="b">
        <v>0</v>
      </c>
      <c r="X363" s="31"/>
      <c r="Z363" t="b">
        <v>0</v>
      </c>
      <c r="AA363" t="b">
        <v>0</v>
      </c>
      <c r="AB363" t="s">
        <v>323</v>
      </c>
      <c r="AC363" t="b">
        <v>1</v>
      </c>
    </row>
    <row r="364" spans="1:29" ht="16" x14ac:dyDescent="0.2">
      <c r="A364" s="137" t="s">
        <v>395</v>
      </c>
      <c r="B364" s="22"/>
      <c r="C364" s="19" t="str">
        <f t="shared" si="5"/>
        <v>0815040100</v>
      </c>
      <c r="D364" s="137" t="s">
        <v>395</v>
      </c>
      <c r="E364" t="s">
        <v>396</v>
      </c>
      <c r="F364" t="s">
        <v>391</v>
      </c>
      <c r="G364" t="s">
        <v>965</v>
      </c>
      <c r="H364" t="s">
        <v>922</v>
      </c>
      <c r="I364" t="s">
        <v>966</v>
      </c>
      <c r="J364" t="s">
        <v>306</v>
      </c>
      <c r="L364" t="b">
        <v>0</v>
      </c>
      <c r="M364" t="s">
        <v>206</v>
      </c>
      <c r="N364" t="s">
        <v>206</v>
      </c>
      <c r="O364" t="s">
        <v>207</v>
      </c>
      <c r="P364" t="s">
        <v>116</v>
      </c>
      <c r="Q364" t="s">
        <v>209</v>
      </c>
      <c r="R364" t="s">
        <v>210</v>
      </c>
      <c r="S364" t="b">
        <v>0</v>
      </c>
      <c r="V364" t="b">
        <v>0</v>
      </c>
      <c r="X364" s="31"/>
      <c r="Z364" t="b">
        <v>0</v>
      </c>
      <c r="AA364" t="b">
        <v>0</v>
      </c>
      <c r="AB364" t="s">
        <v>399</v>
      </c>
      <c r="AC364" t="b">
        <v>1</v>
      </c>
    </row>
    <row r="365" spans="1:29" ht="16" x14ac:dyDescent="0.2">
      <c r="A365" s="137" t="s">
        <v>885</v>
      </c>
      <c r="B365" s="22"/>
      <c r="C365" s="19" t="str">
        <f t="shared" si="5"/>
        <v>0815060700</v>
      </c>
      <c r="D365" s="137" t="s">
        <v>885</v>
      </c>
      <c r="E365" t="s">
        <v>885</v>
      </c>
      <c r="F365" t="s">
        <v>886</v>
      </c>
      <c r="G365" t="s">
        <v>968</v>
      </c>
      <c r="H365" t="s">
        <v>922</v>
      </c>
      <c r="I365" t="s">
        <v>969</v>
      </c>
      <c r="J365" t="s">
        <v>306</v>
      </c>
      <c r="L365" t="b">
        <v>0</v>
      </c>
      <c r="M365" t="s">
        <v>206</v>
      </c>
      <c r="N365" t="s">
        <v>206</v>
      </c>
      <c r="O365" t="s">
        <v>207</v>
      </c>
      <c r="P365" t="s">
        <v>116</v>
      </c>
      <c r="Q365" t="s">
        <v>209</v>
      </c>
      <c r="R365" t="s">
        <v>210</v>
      </c>
      <c r="S365" t="b">
        <v>0</v>
      </c>
      <c r="V365" t="b">
        <v>0</v>
      </c>
      <c r="X365" s="31"/>
      <c r="Z365" t="b">
        <v>0</v>
      </c>
      <c r="AA365" t="b">
        <v>0</v>
      </c>
      <c r="AC365" t="b">
        <v>1</v>
      </c>
    </row>
    <row r="366" spans="1:29" ht="16" x14ac:dyDescent="0.2">
      <c r="A366" s="137" t="s">
        <v>875</v>
      </c>
      <c r="B366" s="22"/>
      <c r="C366" s="19" t="str">
        <f t="shared" si="5"/>
        <v>0815061200</v>
      </c>
      <c r="D366" s="137" t="s">
        <v>875</v>
      </c>
      <c r="E366" t="s">
        <v>297</v>
      </c>
      <c r="F366" t="s">
        <v>200</v>
      </c>
      <c r="G366" t="s">
        <v>973</v>
      </c>
      <c r="H366" t="s">
        <v>922</v>
      </c>
      <c r="I366" t="s">
        <v>974</v>
      </c>
      <c r="J366" t="s">
        <v>306</v>
      </c>
      <c r="L366" t="b">
        <v>0</v>
      </c>
      <c r="M366" t="s">
        <v>206</v>
      </c>
      <c r="N366" t="s">
        <v>206</v>
      </c>
      <c r="O366" t="s">
        <v>207</v>
      </c>
      <c r="P366" t="s">
        <v>116</v>
      </c>
      <c r="Q366" t="s">
        <v>209</v>
      </c>
      <c r="R366" t="s">
        <v>210</v>
      </c>
      <c r="S366" t="b">
        <v>0</v>
      </c>
      <c r="V366" t="b">
        <v>0</v>
      </c>
      <c r="X366" s="31"/>
      <c r="Z366" t="b">
        <v>0</v>
      </c>
      <c r="AA366" t="b">
        <v>0</v>
      </c>
      <c r="AB366" t="s">
        <v>302</v>
      </c>
      <c r="AC366" t="b">
        <v>1</v>
      </c>
    </row>
    <row r="367" spans="1:29" ht="16" x14ac:dyDescent="0.2">
      <c r="A367" s="137" t="s">
        <v>303</v>
      </c>
      <c r="B367" s="22"/>
      <c r="C367" s="19" t="str">
        <f t="shared" si="5"/>
        <v>0815061700</v>
      </c>
      <c r="D367" s="137" t="s">
        <v>303</v>
      </c>
      <c r="E367" t="s">
        <v>297</v>
      </c>
      <c r="F367" t="s">
        <v>298</v>
      </c>
      <c r="G367" t="s">
        <v>976</v>
      </c>
      <c r="H367" t="s">
        <v>922</v>
      </c>
      <c r="I367" t="s">
        <v>977</v>
      </c>
      <c r="J367" t="s">
        <v>306</v>
      </c>
      <c r="L367" t="b">
        <v>0</v>
      </c>
      <c r="M367" t="s">
        <v>206</v>
      </c>
      <c r="N367" t="s">
        <v>206</v>
      </c>
      <c r="O367" t="s">
        <v>207</v>
      </c>
      <c r="P367" t="s">
        <v>116</v>
      </c>
      <c r="Q367" t="s">
        <v>209</v>
      </c>
      <c r="R367" t="s">
        <v>210</v>
      </c>
      <c r="S367" t="b">
        <v>0</v>
      </c>
      <c r="V367" t="b">
        <v>0</v>
      </c>
      <c r="X367" s="31"/>
      <c r="Z367" t="b">
        <v>0</v>
      </c>
      <c r="AA367" t="b">
        <v>0</v>
      </c>
      <c r="AB367" t="s">
        <v>302</v>
      </c>
      <c r="AC367" t="b">
        <v>1</v>
      </c>
    </row>
    <row r="368" spans="1:29" ht="16" x14ac:dyDescent="0.2">
      <c r="A368" s="137" t="s">
        <v>1131</v>
      </c>
      <c r="B368" s="22"/>
      <c r="C368" s="19" t="str">
        <f t="shared" si="5"/>
        <v>0815110200</v>
      </c>
      <c r="D368" s="137" t="s">
        <v>1131</v>
      </c>
      <c r="E368" t="s">
        <v>1131</v>
      </c>
      <c r="F368" t="s">
        <v>811</v>
      </c>
      <c r="G368" t="s">
        <v>979</v>
      </c>
      <c r="H368" t="s">
        <v>922</v>
      </c>
      <c r="I368" t="s">
        <v>980</v>
      </c>
      <c r="J368" t="s">
        <v>306</v>
      </c>
      <c r="L368" t="b">
        <v>0</v>
      </c>
      <c r="M368" t="s">
        <v>238</v>
      </c>
      <c r="N368" t="s">
        <v>314</v>
      </c>
      <c r="O368" t="s">
        <v>207</v>
      </c>
      <c r="P368" t="s">
        <v>116</v>
      </c>
      <c r="Q368" t="s">
        <v>209</v>
      </c>
      <c r="R368" t="s">
        <v>210</v>
      </c>
      <c r="S368" t="b">
        <v>0</v>
      </c>
      <c r="V368" t="b">
        <v>0</v>
      </c>
      <c r="X368" s="31"/>
      <c r="Z368" t="b">
        <v>0</v>
      </c>
      <c r="AA368" t="b">
        <v>0</v>
      </c>
      <c r="AC368" t="b">
        <v>1</v>
      </c>
    </row>
    <row r="369" spans="1:29" ht="16" x14ac:dyDescent="0.2">
      <c r="A369" s="137" t="s">
        <v>814</v>
      </c>
      <c r="B369" s="22"/>
      <c r="C369" s="19" t="str">
        <f t="shared" si="5"/>
        <v>0815110201</v>
      </c>
      <c r="D369" s="137" t="s">
        <v>814</v>
      </c>
      <c r="E369" t="s">
        <v>814</v>
      </c>
      <c r="F369" t="s">
        <v>811</v>
      </c>
      <c r="G369" t="s">
        <v>982</v>
      </c>
      <c r="H369" t="s">
        <v>922</v>
      </c>
      <c r="I369" t="s">
        <v>983</v>
      </c>
      <c r="J369" t="s">
        <v>306</v>
      </c>
      <c r="L369" t="b">
        <v>0</v>
      </c>
      <c r="M369" t="s">
        <v>321</v>
      </c>
      <c r="N369" t="s">
        <v>280</v>
      </c>
      <c r="O369" t="s">
        <v>281</v>
      </c>
      <c r="P369" t="s">
        <v>116</v>
      </c>
      <c r="Q369" t="s">
        <v>209</v>
      </c>
      <c r="R369" t="s">
        <v>210</v>
      </c>
      <c r="S369" t="b">
        <v>0</v>
      </c>
      <c r="V369" t="b">
        <v>0</v>
      </c>
      <c r="X369" s="31"/>
      <c r="Z369" t="b">
        <v>0</v>
      </c>
      <c r="AA369" t="b">
        <v>0</v>
      </c>
      <c r="AC369" t="b">
        <v>1</v>
      </c>
    </row>
    <row r="370" spans="1:29" ht="16" x14ac:dyDescent="0.2">
      <c r="A370" s="137" t="s">
        <v>810</v>
      </c>
      <c r="B370" s="22"/>
      <c r="C370" s="19" t="str">
        <f t="shared" si="5"/>
        <v>0815110202</v>
      </c>
      <c r="D370" s="137" t="s">
        <v>810</v>
      </c>
      <c r="E370" t="s">
        <v>810</v>
      </c>
      <c r="F370" t="s">
        <v>811</v>
      </c>
      <c r="G370" t="s">
        <v>985</v>
      </c>
      <c r="H370" t="s">
        <v>922</v>
      </c>
      <c r="I370" t="s">
        <v>986</v>
      </c>
      <c r="J370" t="s">
        <v>306</v>
      </c>
      <c r="L370" t="b">
        <v>0</v>
      </c>
      <c r="M370" t="s">
        <v>238</v>
      </c>
      <c r="N370" t="s">
        <v>314</v>
      </c>
      <c r="O370" t="s">
        <v>207</v>
      </c>
      <c r="P370" t="s">
        <v>116</v>
      </c>
      <c r="Q370" t="s">
        <v>209</v>
      </c>
      <c r="R370" t="s">
        <v>210</v>
      </c>
      <c r="S370" t="b">
        <v>0</v>
      </c>
      <c r="V370" t="b">
        <v>0</v>
      </c>
      <c r="X370" s="31"/>
      <c r="Z370" t="b">
        <v>0</v>
      </c>
      <c r="AA370" t="b">
        <v>0</v>
      </c>
      <c r="AC370" t="b">
        <v>1</v>
      </c>
    </row>
    <row r="371" spans="1:29" ht="16" x14ac:dyDescent="0.2">
      <c r="A371" s="137" t="s">
        <v>520</v>
      </c>
      <c r="B371" s="22"/>
      <c r="C371" s="19" t="str">
        <f t="shared" si="5"/>
        <v>0815120200</v>
      </c>
      <c r="D371" s="137" t="s">
        <v>520</v>
      </c>
      <c r="E371" t="s">
        <v>520</v>
      </c>
      <c r="F371" t="s">
        <v>521</v>
      </c>
      <c r="G371" t="s">
        <v>988</v>
      </c>
      <c r="H371" t="s">
        <v>922</v>
      </c>
      <c r="I371" t="s">
        <v>989</v>
      </c>
      <c r="J371" t="s">
        <v>306</v>
      </c>
      <c r="L371" t="b">
        <v>0</v>
      </c>
      <c r="M371" t="s">
        <v>321</v>
      </c>
      <c r="N371" t="s">
        <v>280</v>
      </c>
      <c r="O371" t="s">
        <v>207</v>
      </c>
      <c r="P371" t="s">
        <v>116</v>
      </c>
      <c r="Q371" t="s">
        <v>209</v>
      </c>
      <c r="R371" t="s">
        <v>210</v>
      </c>
      <c r="S371" t="b">
        <v>0</v>
      </c>
      <c r="V371" t="b">
        <v>0</v>
      </c>
      <c r="X371" s="31"/>
      <c r="Z371" t="b">
        <v>0</v>
      </c>
      <c r="AA371" t="b">
        <v>0</v>
      </c>
      <c r="AC371" t="b">
        <v>1</v>
      </c>
    </row>
    <row r="372" spans="1:29" ht="16" x14ac:dyDescent="0.2">
      <c r="A372" s="137" t="s">
        <v>653</v>
      </c>
      <c r="B372" s="22"/>
      <c r="C372" s="19" t="str">
        <f t="shared" si="5"/>
        <v>0815130103</v>
      </c>
      <c r="D372" s="137" t="s">
        <v>653</v>
      </c>
      <c r="E372" t="s">
        <v>653</v>
      </c>
      <c r="F372" t="s">
        <v>649</v>
      </c>
      <c r="G372" t="s">
        <v>992</v>
      </c>
      <c r="H372" t="s">
        <v>922</v>
      </c>
      <c r="I372" t="s">
        <v>993</v>
      </c>
      <c r="J372" t="s">
        <v>306</v>
      </c>
      <c r="L372" t="b">
        <v>0</v>
      </c>
      <c r="M372" t="s">
        <v>238</v>
      </c>
      <c r="N372" t="s">
        <v>314</v>
      </c>
      <c r="O372" t="s">
        <v>207</v>
      </c>
      <c r="P372" t="s">
        <v>116</v>
      </c>
      <c r="Q372" t="s">
        <v>209</v>
      </c>
      <c r="R372" t="s">
        <v>210</v>
      </c>
      <c r="S372" t="b">
        <v>0</v>
      </c>
      <c r="V372" t="b">
        <v>0</v>
      </c>
      <c r="X372" s="31"/>
      <c r="Z372" t="b">
        <v>0</v>
      </c>
      <c r="AA372" t="b">
        <v>0</v>
      </c>
      <c r="AC372" t="b">
        <v>1</v>
      </c>
    </row>
    <row r="373" spans="1:29" ht="16" x14ac:dyDescent="0.2">
      <c r="A373" s="137" t="s">
        <v>748</v>
      </c>
      <c r="B373" s="22"/>
      <c r="C373" s="19" t="str">
        <f t="shared" si="5"/>
        <v>0815150100</v>
      </c>
      <c r="D373" s="137" t="s">
        <v>748</v>
      </c>
      <c r="E373" t="s">
        <v>316</v>
      </c>
      <c r="F373" t="s">
        <v>749</v>
      </c>
      <c r="G373" t="s">
        <v>995</v>
      </c>
      <c r="H373" t="s">
        <v>922</v>
      </c>
      <c r="I373" t="s">
        <v>996</v>
      </c>
      <c r="J373" t="s">
        <v>306</v>
      </c>
      <c r="L373" t="b">
        <v>0</v>
      </c>
      <c r="M373" t="s">
        <v>238</v>
      </c>
      <c r="N373" t="s">
        <v>314</v>
      </c>
      <c r="O373" t="s">
        <v>207</v>
      </c>
      <c r="P373" t="s">
        <v>116</v>
      </c>
      <c r="Q373" t="s">
        <v>209</v>
      </c>
      <c r="R373" t="s">
        <v>210</v>
      </c>
      <c r="S373" t="b">
        <v>0</v>
      </c>
      <c r="V373" t="b">
        <v>0</v>
      </c>
      <c r="X373" s="31"/>
      <c r="Z373" t="b">
        <v>0</v>
      </c>
      <c r="AA373" t="b">
        <v>0</v>
      </c>
      <c r="AB373" t="s">
        <v>323</v>
      </c>
      <c r="AC373" t="b">
        <v>1</v>
      </c>
    </row>
    <row r="374" spans="1:29" ht="16" x14ac:dyDescent="0.2">
      <c r="A374" s="137" t="s">
        <v>1115</v>
      </c>
      <c r="B374" s="22"/>
      <c r="C374" s="19" t="str">
        <f t="shared" si="5"/>
        <v>0815170300</v>
      </c>
      <c r="D374" s="137" t="s">
        <v>1115</v>
      </c>
      <c r="E374" t="s">
        <v>297</v>
      </c>
      <c r="F374" t="s">
        <v>1116</v>
      </c>
      <c r="G374" t="s">
        <v>998</v>
      </c>
      <c r="H374" t="s">
        <v>922</v>
      </c>
      <c r="I374" t="s">
        <v>999</v>
      </c>
      <c r="J374" t="s">
        <v>306</v>
      </c>
      <c r="L374" t="b">
        <v>0</v>
      </c>
      <c r="M374" t="s">
        <v>564</v>
      </c>
      <c r="N374" t="s">
        <v>564</v>
      </c>
      <c r="O374" t="s">
        <v>207</v>
      </c>
      <c r="P374" t="s">
        <v>116</v>
      </c>
      <c r="Q374" t="s">
        <v>209</v>
      </c>
      <c r="R374" t="s">
        <v>210</v>
      </c>
      <c r="S374" t="b">
        <v>0</v>
      </c>
      <c r="V374" t="b">
        <v>0</v>
      </c>
      <c r="X374" s="31"/>
      <c r="Z374" t="b">
        <v>0</v>
      </c>
      <c r="AA374" t="b">
        <v>0</v>
      </c>
      <c r="AB374" t="s">
        <v>302</v>
      </c>
      <c r="AC374" t="b">
        <v>1</v>
      </c>
    </row>
    <row r="375" spans="1:29" ht="16" x14ac:dyDescent="0.2">
      <c r="A375" s="137" t="s">
        <v>662</v>
      </c>
      <c r="B375" s="22"/>
      <c r="C375" s="19" t="str">
        <f t="shared" si="5"/>
        <v>0819070910</v>
      </c>
      <c r="D375" s="137" t="s">
        <v>662</v>
      </c>
      <c r="E375" t="s">
        <v>662</v>
      </c>
      <c r="F375" t="s">
        <v>658</v>
      </c>
      <c r="G375" t="s">
        <v>1002</v>
      </c>
      <c r="H375" t="s">
        <v>922</v>
      </c>
      <c r="I375" t="s">
        <v>1003</v>
      </c>
      <c r="J375" t="s">
        <v>306</v>
      </c>
      <c r="L375" t="b">
        <v>0</v>
      </c>
      <c r="M375" t="s">
        <v>295</v>
      </c>
      <c r="N375" t="s">
        <v>465</v>
      </c>
      <c r="O375" t="s">
        <v>466</v>
      </c>
      <c r="P375" t="s">
        <v>223</v>
      </c>
      <c r="Q375" t="s">
        <v>209</v>
      </c>
      <c r="R375" t="s">
        <v>210</v>
      </c>
      <c r="S375" t="b">
        <v>0</v>
      </c>
      <c r="V375" t="b">
        <v>0</v>
      </c>
      <c r="X375" s="31"/>
      <c r="Z375" t="b">
        <v>0</v>
      </c>
      <c r="AA375" t="b">
        <v>0</v>
      </c>
      <c r="AC375" t="b">
        <v>1</v>
      </c>
    </row>
    <row r="376" spans="1:29" ht="16" x14ac:dyDescent="0.2">
      <c r="A376" s="137" t="s">
        <v>924</v>
      </c>
      <c r="B376" s="22"/>
      <c r="C376" s="19" t="str">
        <f t="shared" si="5"/>
        <v>0822030100</v>
      </c>
      <c r="D376" s="137" t="s">
        <v>924</v>
      </c>
      <c r="E376" t="s">
        <v>297</v>
      </c>
      <c r="F376" t="s">
        <v>920</v>
      </c>
      <c r="G376" t="s">
        <v>1006</v>
      </c>
      <c r="H376" t="s">
        <v>922</v>
      </c>
      <c r="I376" t="s">
        <v>1007</v>
      </c>
      <c r="J376" t="s">
        <v>306</v>
      </c>
      <c r="L376" t="b">
        <v>0</v>
      </c>
      <c r="M376" t="s">
        <v>220</v>
      </c>
      <c r="N376" t="s">
        <v>291</v>
      </c>
      <c r="O376" t="s">
        <v>281</v>
      </c>
      <c r="P376" t="s">
        <v>223</v>
      </c>
      <c r="Q376" t="s">
        <v>209</v>
      </c>
      <c r="R376" t="s">
        <v>210</v>
      </c>
      <c r="S376" t="b">
        <v>0</v>
      </c>
      <c r="V376" t="b">
        <v>0</v>
      </c>
      <c r="X376" s="31"/>
      <c r="Z376" t="b">
        <v>0</v>
      </c>
      <c r="AA376" t="b">
        <v>0</v>
      </c>
      <c r="AB376" t="s">
        <v>302</v>
      </c>
      <c r="AC376" t="b">
        <v>1</v>
      </c>
    </row>
    <row r="377" spans="1:29" ht="16" x14ac:dyDescent="0.2">
      <c r="A377" s="137" t="s">
        <v>431</v>
      </c>
      <c r="B377" s="22"/>
      <c r="C377" s="19" t="str">
        <f t="shared" si="5"/>
        <v>0830710200</v>
      </c>
      <c r="D377" s="137" t="s">
        <v>431</v>
      </c>
      <c r="E377" t="s">
        <v>297</v>
      </c>
      <c r="F377" t="s">
        <v>432</v>
      </c>
      <c r="G377" t="s">
        <v>1009</v>
      </c>
      <c r="H377" t="s">
        <v>922</v>
      </c>
      <c r="I377" t="s">
        <v>1010</v>
      </c>
      <c r="J377" t="s">
        <v>306</v>
      </c>
      <c r="L377" t="b">
        <v>0</v>
      </c>
      <c r="M377" t="s">
        <v>220</v>
      </c>
      <c r="N377" t="s">
        <v>291</v>
      </c>
      <c r="O377" t="s">
        <v>281</v>
      </c>
      <c r="P377" t="s">
        <v>208</v>
      </c>
      <c r="Q377" t="s">
        <v>209</v>
      </c>
      <c r="R377" t="s">
        <v>210</v>
      </c>
      <c r="S377" t="b">
        <v>0</v>
      </c>
      <c r="V377" t="b">
        <v>0</v>
      </c>
      <c r="X377" s="31"/>
      <c r="Z377" t="b">
        <v>0</v>
      </c>
      <c r="AA377" t="b">
        <v>0</v>
      </c>
      <c r="AB377" t="s">
        <v>302</v>
      </c>
      <c r="AC377" t="b">
        <v>1</v>
      </c>
    </row>
    <row r="378" spans="1:29" ht="16" x14ac:dyDescent="0.2">
      <c r="A378" s="137" t="s">
        <v>1048</v>
      </c>
      <c r="B378" s="22"/>
      <c r="C378" s="19" t="str">
        <f t="shared" si="5"/>
        <v>0843012000</v>
      </c>
      <c r="D378" s="137" t="s">
        <v>1048</v>
      </c>
      <c r="E378" t="s">
        <v>316</v>
      </c>
      <c r="F378" t="s">
        <v>1049</v>
      </c>
      <c r="G378" t="s">
        <v>1014</v>
      </c>
      <c r="H378" t="s">
        <v>922</v>
      </c>
      <c r="I378" t="s">
        <v>1015</v>
      </c>
      <c r="J378" t="s">
        <v>306</v>
      </c>
      <c r="L378" t="b">
        <v>0</v>
      </c>
      <c r="M378" t="s">
        <v>245</v>
      </c>
      <c r="N378" t="s">
        <v>221</v>
      </c>
      <c r="O378" t="s">
        <v>222</v>
      </c>
      <c r="P378" t="s">
        <v>116</v>
      </c>
      <c r="Q378" t="s">
        <v>209</v>
      </c>
      <c r="R378" t="s">
        <v>210</v>
      </c>
      <c r="S378" t="b">
        <v>0</v>
      </c>
      <c r="V378" t="b">
        <v>0</v>
      </c>
      <c r="X378" s="31"/>
      <c r="Z378" t="b">
        <v>0</v>
      </c>
      <c r="AA378" t="b">
        <v>0</v>
      </c>
      <c r="AB378" t="s">
        <v>323</v>
      </c>
      <c r="AC378" t="b">
        <v>1</v>
      </c>
    </row>
    <row r="379" spans="1:29" ht="16" x14ac:dyDescent="0.2">
      <c r="A379" s="137" t="s">
        <v>786</v>
      </c>
      <c r="B379" s="22"/>
      <c r="C379" s="19" t="str">
        <f t="shared" si="5"/>
        <v>0843020300</v>
      </c>
      <c r="D379" s="137" t="s">
        <v>786</v>
      </c>
      <c r="E379" t="s">
        <v>786</v>
      </c>
      <c r="F379" t="s">
        <v>782</v>
      </c>
      <c r="G379" t="s">
        <v>1017</v>
      </c>
      <c r="H379" t="s">
        <v>922</v>
      </c>
      <c r="I379" t="s">
        <v>1018</v>
      </c>
      <c r="J379" t="s">
        <v>306</v>
      </c>
      <c r="L379" t="b">
        <v>0</v>
      </c>
      <c r="M379" t="s">
        <v>245</v>
      </c>
      <c r="N379" t="s">
        <v>221</v>
      </c>
      <c r="O379" t="s">
        <v>222</v>
      </c>
      <c r="P379" t="s">
        <v>116</v>
      </c>
      <c r="Q379" t="s">
        <v>209</v>
      </c>
      <c r="R379" t="s">
        <v>210</v>
      </c>
      <c r="S379" t="b">
        <v>0</v>
      </c>
      <c r="V379" t="b">
        <v>0</v>
      </c>
      <c r="X379" s="31"/>
      <c r="Z379" t="b">
        <v>0</v>
      </c>
      <c r="AA379" t="b">
        <v>0</v>
      </c>
      <c r="AC379" t="b">
        <v>1</v>
      </c>
    </row>
    <row r="380" spans="1:29" ht="16" x14ac:dyDescent="0.2">
      <c r="A380" s="137" t="s">
        <v>793</v>
      </c>
      <c r="B380" s="22"/>
      <c r="C380" s="19" t="str">
        <f t="shared" si="5"/>
        <v>0843020301</v>
      </c>
      <c r="D380" s="137" t="s">
        <v>793</v>
      </c>
      <c r="E380" t="s">
        <v>793</v>
      </c>
      <c r="F380" t="s">
        <v>782</v>
      </c>
      <c r="G380" t="s">
        <v>1020</v>
      </c>
      <c r="H380" t="s">
        <v>922</v>
      </c>
      <c r="I380" t="s">
        <v>1021</v>
      </c>
      <c r="J380" t="s">
        <v>306</v>
      </c>
      <c r="L380" t="b">
        <v>0</v>
      </c>
      <c r="M380" t="s">
        <v>245</v>
      </c>
      <c r="N380" t="s">
        <v>221</v>
      </c>
      <c r="O380" t="s">
        <v>222</v>
      </c>
      <c r="P380" t="s">
        <v>116</v>
      </c>
      <c r="Q380" t="s">
        <v>209</v>
      </c>
      <c r="R380" t="s">
        <v>210</v>
      </c>
      <c r="S380" t="b">
        <v>0</v>
      </c>
      <c r="V380" t="b">
        <v>0</v>
      </c>
      <c r="X380" s="31"/>
      <c r="Z380" t="b">
        <v>0</v>
      </c>
      <c r="AA380" t="b">
        <v>0</v>
      </c>
      <c r="AB380" t="s">
        <v>443</v>
      </c>
      <c r="AC380" t="b">
        <v>1</v>
      </c>
    </row>
    <row r="381" spans="1:29" ht="16" x14ac:dyDescent="0.2">
      <c r="A381" s="137" t="s">
        <v>2162</v>
      </c>
      <c r="B381" s="22"/>
      <c r="C381" s="19" t="str">
        <f t="shared" si="5"/>
        <v>0843039900</v>
      </c>
      <c r="D381" s="137" t="s">
        <v>2162</v>
      </c>
      <c r="E381" t="s">
        <v>2163</v>
      </c>
      <c r="F381" t="s">
        <v>1078</v>
      </c>
      <c r="G381" t="s">
        <v>2170</v>
      </c>
      <c r="H381" t="s">
        <v>922</v>
      </c>
      <c r="I381" t="s">
        <v>2171</v>
      </c>
      <c r="J381" t="s">
        <v>306</v>
      </c>
      <c r="L381" t="b">
        <v>0</v>
      </c>
      <c r="M381" t="s">
        <v>245</v>
      </c>
      <c r="N381" t="s">
        <v>221</v>
      </c>
      <c r="O381" t="s">
        <v>222</v>
      </c>
      <c r="P381" t="s">
        <v>116</v>
      </c>
      <c r="Q381" t="s">
        <v>747</v>
      </c>
      <c r="R381" t="s">
        <v>210</v>
      </c>
      <c r="S381" t="b">
        <v>0</v>
      </c>
      <c r="V381" t="b">
        <v>0</v>
      </c>
      <c r="X381" s="31"/>
      <c r="Z381" t="b">
        <v>0</v>
      </c>
      <c r="AA381" t="b">
        <v>1</v>
      </c>
      <c r="AB381" t="s">
        <v>2172</v>
      </c>
      <c r="AC381" t="b">
        <v>1</v>
      </c>
    </row>
    <row r="382" spans="1:29" ht="16" x14ac:dyDescent="0.2">
      <c r="A382" s="137" t="s">
        <v>404</v>
      </c>
      <c r="B382" s="22"/>
      <c r="C382" s="19" t="str">
        <f t="shared" si="5"/>
        <v>0846010103</v>
      </c>
      <c r="D382" s="137" t="s">
        <v>404</v>
      </c>
      <c r="E382" t="s">
        <v>404</v>
      </c>
      <c r="F382" t="s">
        <v>400</v>
      </c>
      <c r="G382" t="s">
        <v>1024</v>
      </c>
      <c r="H382" t="s">
        <v>922</v>
      </c>
      <c r="I382" t="s">
        <v>1025</v>
      </c>
      <c r="J382" t="s">
        <v>306</v>
      </c>
      <c r="L382" t="b">
        <v>0</v>
      </c>
      <c r="M382" t="s">
        <v>238</v>
      </c>
      <c r="N382" t="s">
        <v>314</v>
      </c>
      <c r="O382" t="s">
        <v>207</v>
      </c>
      <c r="P382" t="s">
        <v>116</v>
      </c>
      <c r="Q382" t="s">
        <v>209</v>
      </c>
      <c r="R382" t="s">
        <v>210</v>
      </c>
      <c r="S382" t="b">
        <v>0</v>
      </c>
      <c r="V382" t="b">
        <v>0</v>
      </c>
      <c r="X382" s="31"/>
      <c r="Z382" t="b">
        <v>0</v>
      </c>
      <c r="AA382" t="b">
        <v>0</v>
      </c>
      <c r="AC382" t="b">
        <v>1</v>
      </c>
    </row>
    <row r="383" spans="1:29" ht="16" x14ac:dyDescent="0.2">
      <c r="A383" s="137" t="s">
        <v>407</v>
      </c>
      <c r="B383" s="22"/>
      <c r="C383" s="19" t="str">
        <f t="shared" si="5"/>
        <v>0846010104</v>
      </c>
      <c r="D383" s="137" t="s">
        <v>407</v>
      </c>
      <c r="E383" t="s">
        <v>407</v>
      </c>
      <c r="F383" t="s">
        <v>400</v>
      </c>
      <c r="G383" t="s">
        <v>1027</v>
      </c>
      <c r="H383" t="s">
        <v>922</v>
      </c>
      <c r="I383" t="s">
        <v>1028</v>
      </c>
      <c r="J383" t="s">
        <v>306</v>
      </c>
      <c r="L383" t="b">
        <v>0</v>
      </c>
      <c r="M383" t="s">
        <v>238</v>
      </c>
      <c r="N383" t="s">
        <v>314</v>
      </c>
      <c r="O383" t="s">
        <v>207</v>
      </c>
      <c r="P383" t="s">
        <v>116</v>
      </c>
      <c r="Q383" t="s">
        <v>209</v>
      </c>
      <c r="R383" t="s">
        <v>210</v>
      </c>
      <c r="S383" t="b">
        <v>0</v>
      </c>
      <c r="V383" t="b">
        <v>0</v>
      </c>
      <c r="X383" s="31"/>
      <c r="Z383" t="b">
        <v>0</v>
      </c>
      <c r="AA383" t="b">
        <v>0</v>
      </c>
      <c r="AC383" t="b">
        <v>1</v>
      </c>
    </row>
    <row r="384" spans="1:29" ht="16" x14ac:dyDescent="0.2">
      <c r="A384" s="137" t="s">
        <v>1152</v>
      </c>
      <c r="B384" s="22"/>
      <c r="C384" s="19" t="str">
        <f t="shared" si="5"/>
        <v>0846010105</v>
      </c>
      <c r="D384" s="137" t="s">
        <v>1152</v>
      </c>
      <c r="E384" t="s">
        <v>1152</v>
      </c>
      <c r="F384" t="s">
        <v>400</v>
      </c>
      <c r="G384" t="s">
        <v>1031</v>
      </c>
      <c r="H384" t="s">
        <v>922</v>
      </c>
      <c r="I384" t="s">
        <v>1032</v>
      </c>
      <c r="J384" t="s">
        <v>306</v>
      </c>
      <c r="L384" t="b">
        <v>0</v>
      </c>
      <c r="M384" t="s">
        <v>238</v>
      </c>
      <c r="N384" t="s">
        <v>314</v>
      </c>
      <c r="O384" t="s">
        <v>207</v>
      </c>
      <c r="P384" t="s">
        <v>116</v>
      </c>
      <c r="Q384" t="s">
        <v>209</v>
      </c>
      <c r="R384" t="s">
        <v>210</v>
      </c>
      <c r="S384" t="b">
        <v>0</v>
      </c>
      <c r="V384" t="b">
        <v>0</v>
      </c>
      <c r="X384" s="31"/>
      <c r="Z384" t="b">
        <v>0</v>
      </c>
      <c r="AA384" t="b">
        <v>0</v>
      </c>
      <c r="AC384" t="b">
        <v>1</v>
      </c>
    </row>
    <row r="385" spans="1:29" ht="16" x14ac:dyDescent="0.2">
      <c r="A385" s="137" t="s">
        <v>451</v>
      </c>
      <c r="B385" s="22"/>
      <c r="C385" s="19" t="str">
        <f t="shared" si="5"/>
        <v>0846020105</v>
      </c>
      <c r="D385" s="137" t="s">
        <v>451</v>
      </c>
      <c r="E385" t="s">
        <v>451</v>
      </c>
      <c r="F385" t="s">
        <v>448</v>
      </c>
      <c r="G385" t="s">
        <v>1035</v>
      </c>
      <c r="H385" t="s">
        <v>922</v>
      </c>
      <c r="I385" t="s">
        <v>1036</v>
      </c>
      <c r="J385" t="s">
        <v>306</v>
      </c>
      <c r="L385" t="b">
        <v>0</v>
      </c>
      <c r="M385" t="s">
        <v>238</v>
      </c>
      <c r="N385" t="s">
        <v>314</v>
      </c>
      <c r="O385" t="s">
        <v>207</v>
      </c>
      <c r="P385" t="s">
        <v>116</v>
      </c>
      <c r="Q385" t="s">
        <v>209</v>
      </c>
      <c r="R385" t="s">
        <v>210</v>
      </c>
      <c r="S385" t="b">
        <v>0</v>
      </c>
      <c r="V385" t="b">
        <v>0</v>
      </c>
      <c r="X385" s="31"/>
      <c r="Z385" t="b">
        <v>0</v>
      </c>
      <c r="AA385" t="b">
        <v>0</v>
      </c>
      <c r="AC385" t="b">
        <v>1</v>
      </c>
    </row>
    <row r="386" spans="1:29" ht="16" x14ac:dyDescent="0.2">
      <c r="A386" s="137" t="s">
        <v>696</v>
      </c>
      <c r="B386" s="22"/>
      <c r="C386" s="19" t="str">
        <f t="shared" si="5"/>
        <v>0846030204</v>
      </c>
      <c r="D386" s="137" t="s">
        <v>696</v>
      </c>
      <c r="E386" t="s">
        <v>696</v>
      </c>
      <c r="F386" t="s">
        <v>693</v>
      </c>
      <c r="G386" t="s">
        <v>1039</v>
      </c>
      <c r="H386" t="s">
        <v>922</v>
      </c>
      <c r="I386" t="s">
        <v>1040</v>
      </c>
      <c r="J386" t="s">
        <v>306</v>
      </c>
      <c r="L386" t="b">
        <v>0</v>
      </c>
      <c r="M386" t="s">
        <v>238</v>
      </c>
      <c r="N386" t="s">
        <v>314</v>
      </c>
      <c r="O386" t="s">
        <v>207</v>
      </c>
      <c r="P386" t="s">
        <v>116</v>
      </c>
      <c r="Q386" t="s">
        <v>209</v>
      </c>
      <c r="R386" t="s">
        <v>210</v>
      </c>
      <c r="S386" t="b">
        <v>0</v>
      </c>
      <c r="V386" t="b">
        <v>0</v>
      </c>
      <c r="X386" s="31"/>
      <c r="Z386" t="b">
        <v>0</v>
      </c>
      <c r="AA386" t="b">
        <v>0</v>
      </c>
      <c r="AC386" t="b">
        <v>1</v>
      </c>
    </row>
    <row r="387" spans="1:29" ht="16" x14ac:dyDescent="0.2">
      <c r="A387" s="137" t="s">
        <v>686</v>
      </c>
      <c r="B387" s="22"/>
      <c r="C387" s="19" t="str">
        <f t="shared" si="5"/>
        <v>0846030300</v>
      </c>
      <c r="D387" s="137" t="s">
        <v>686</v>
      </c>
      <c r="E387" t="s">
        <v>686</v>
      </c>
      <c r="F387" t="s">
        <v>667</v>
      </c>
      <c r="G387" t="s">
        <v>1042</v>
      </c>
      <c r="H387" t="s">
        <v>922</v>
      </c>
      <c r="I387" t="s">
        <v>1043</v>
      </c>
      <c r="J387" t="s">
        <v>306</v>
      </c>
      <c r="L387" t="b">
        <v>0</v>
      </c>
      <c r="M387" t="s">
        <v>564</v>
      </c>
      <c r="N387" t="s">
        <v>564</v>
      </c>
      <c r="O387" t="s">
        <v>207</v>
      </c>
      <c r="P387" t="s">
        <v>116</v>
      </c>
      <c r="Q387" t="s">
        <v>209</v>
      </c>
      <c r="R387" t="s">
        <v>210</v>
      </c>
      <c r="S387" t="b">
        <v>0</v>
      </c>
      <c r="V387" t="b">
        <v>0</v>
      </c>
      <c r="X387" s="31"/>
      <c r="Z387" t="b">
        <v>0</v>
      </c>
      <c r="AA387" t="b">
        <v>0</v>
      </c>
      <c r="AC387" t="b">
        <v>1</v>
      </c>
    </row>
    <row r="388" spans="1:29" ht="16" x14ac:dyDescent="0.2">
      <c r="A388" s="137" t="s">
        <v>927</v>
      </c>
      <c r="B388" s="22"/>
      <c r="C388" s="19" t="str">
        <f t="shared" ref="C388:C451" si="6">CONCATENATE(B388,A388)</f>
        <v>0846030301</v>
      </c>
      <c r="D388" s="137" t="s">
        <v>927</v>
      </c>
      <c r="E388" t="s">
        <v>927</v>
      </c>
      <c r="F388" t="s">
        <v>667</v>
      </c>
      <c r="G388" t="s">
        <v>1046</v>
      </c>
      <c r="H388" t="s">
        <v>922</v>
      </c>
      <c r="I388" t="s">
        <v>1047</v>
      </c>
      <c r="J388" t="s">
        <v>306</v>
      </c>
      <c r="L388" t="b">
        <v>0</v>
      </c>
      <c r="M388" t="s">
        <v>238</v>
      </c>
      <c r="N388" t="s">
        <v>314</v>
      </c>
      <c r="O388" t="s">
        <v>207</v>
      </c>
      <c r="P388" t="s">
        <v>116</v>
      </c>
      <c r="Q388" t="s">
        <v>209</v>
      </c>
      <c r="R388" t="s">
        <v>210</v>
      </c>
      <c r="S388" t="b">
        <v>0</v>
      </c>
      <c r="V388" t="b">
        <v>0</v>
      </c>
      <c r="X388" s="31"/>
      <c r="Z388" t="b">
        <v>0</v>
      </c>
      <c r="AA388" t="b">
        <v>0</v>
      </c>
      <c r="AB388" t="s">
        <v>608</v>
      </c>
      <c r="AC388" t="b">
        <v>1</v>
      </c>
    </row>
    <row r="389" spans="1:29" ht="16" x14ac:dyDescent="0.2">
      <c r="A389" s="137" t="s">
        <v>666</v>
      </c>
      <c r="B389" s="22"/>
      <c r="C389" s="19" t="str">
        <f t="shared" si="6"/>
        <v>0846030302</v>
      </c>
      <c r="D389" s="137" t="s">
        <v>666</v>
      </c>
      <c r="E389" t="s">
        <v>666</v>
      </c>
      <c r="F389" t="s">
        <v>667</v>
      </c>
      <c r="G389" t="s">
        <v>1050</v>
      </c>
      <c r="H389" t="s">
        <v>922</v>
      </c>
      <c r="I389" t="s">
        <v>1051</v>
      </c>
      <c r="J389" t="s">
        <v>306</v>
      </c>
      <c r="L389" t="b">
        <v>0</v>
      </c>
      <c r="M389" t="s">
        <v>564</v>
      </c>
      <c r="N389" t="s">
        <v>564</v>
      </c>
      <c r="O389" t="s">
        <v>207</v>
      </c>
      <c r="P389" t="s">
        <v>116</v>
      </c>
      <c r="Q389" t="s">
        <v>209</v>
      </c>
      <c r="R389" t="s">
        <v>210</v>
      </c>
      <c r="S389" t="b">
        <v>0</v>
      </c>
      <c r="V389" t="b">
        <v>0</v>
      </c>
      <c r="X389" s="31"/>
      <c r="Z389" t="b">
        <v>0</v>
      </c>
      <c r="AA389" t="b">
        <v>0</v>
      </c>
      <c r="AB389" t="s">
        <v>249</v>
      </c>
      <c r="AC389" t="b">
        <v>1</v>
      </c>
    </row>
    <row r="390" spans="1:29" ht="16" x14ac:dyDescent="0.2">
      <c r="A390" s="137" t="s">
        <v>1202</v>
      </c>
      <c r="B390" s="22"/>
      <c r="C390" s="19" t="str">
        <f t="shared" si="6"/>
        <v>0846040100</v>
      </c>
      <c r="D390" s="137" t="s">
        <v>1202</v>
      </c>
      <c r="E390" t="s">
        <v>1202</v>
      </c>
      <c r="F390" t="s">
        <v>423</v>
      </c>
      <c r="G390" t="s">
        <v>1053</v>
      </c>
      <c r="H390" t="s">
        <v>922</v>
      </c>
      <c r="I390" t="s">
        <v>1054</v>
      </c>
      <c r="J390" t="s">
        <v>306</v>
      </c>
      <c r="L390" t="b">
        <v>0</v>
      </c>
      <c r="M390" t="s">
        <v>626</v>
      </c>
      <c r="N390" t="s">
        <v>345</v>
      </c>
      <c r="O390" t="s">
        <v>207</v>
      </c>
      <c r="P390" t="s">
        <v>116</v>
      </c>
      <c r="Q390" t="s">
        <v>209</v>
      </c>
      <c r="R390" t="s">
        <v>210</v>
      </c>
      <c r="S390" t="b">
        <v>0</v>
      </c>
      <c r="V390" t="b">
        <v>0</v>
      </c>
      <c r="X390" s="31"/>
      <c r="Z390" t="b">
        <v>0</v>
      </c>
      <c r="AA390" t="b">
        <v>0</v>
      </c>
      <c r="AB390" t="s">
        <v>514</v>
      </c>
      <c r="AC390" t="b">
        <v>1</v>
      </c>
    </row>
    <row r="391" spans="1:29" ht="16" x14ac:dyDescent="0.2">
      <c r="A391" s="137" t="s">
        <v>418</v>
      </c>
      <c r="B391" s="22"/>
      <c r="C391" s="19" t="str">
        <f t="shared" si="6"/>
        <v>0846040300</v>
      </c>
      <c r="D391" s="137" t="s">
        <v>418</v>
      </c>
      <c r="E391" t="s">
        <v>297</v>
      </c>
      <c r="F391" t="s">
        <v>419</v>
      </c>
      <c r="G391" t="s">
        <v>1058</v>
      </c>
      <c r="H391" t="s">
        <v>922</v>
      </c>
      <c r="I391" t="s">
        <v>1059</v>
      </c>
      <c r="J391" t="s">
        <v>306</v>
      </c>
      <c r="L391" t="b">
        <v>0</v>
      </c>
      <c r="M391" t="s">
        <v>238</v>
      </c>
      <c r="N391" t="s">
        <v>314</v>
      </c>
      <c r="O391" t="s">
        <v>207</v>
      </c>
      <c r="P391" t="s">
        <v>116</v>
      </c>
      <c r="Q391" t="s">
        <v>209</v>
      </c>
      <c r="R391" t="s">
        <v>210</v>
      </c>
      <c r="S391" t="b">
        <v>0</v>
      </c>
      <c r="V391" t="b">
        <v>0</v>
      </c>
      <c r="X391" s="31"/>
      <c r="Z391" t="b">
        <v>0</v>
      </c>
      <c r="AA391" t="b">
        <v>0</v>
      </c>
      <c r="AB391" t="s">
        <v>302</v>
      </c>
      <c r="AC391" t="b">
        <v>1</v>
      </c>
    </row>
    <row r="392" spans="1:29" ht="16" x14ac:dyDescent="0.2">
      <c r="A392" s="137" t="s">
        <v>1037</v>
      </c>
      <c r="B392" s="22"/>
      <c r="C392" s="19" t="str">
        <f t="shared" si="6"/>
        <v>0846040401</v>
      </c>
      <c r="D392" s="137" t="s">
        <v>1037</v>
      </c>
      <c r="E392" t="s">
        <v>1037</v>
      </c>
      <c r="F392" t="s">
        <v>1038</v>
      </c>
      <c r="G392" t="s">
        <v>1062</v>
      </c>
      <c r="H392" t="s">
        <v>922</v>
      </c>
      <c r="I392" t="s">
        <v>1063</v>
      </c>
      <c r="J392" t="s">
        <v>306</v>
      </c>
      <c r="L392" t="b">
        <v>0</v>
      </c>
      <c r="M392" t="s">
        <v>238</v>
      </c>
      <c r="N392" t="s">
        <v>314</v>
      </c>
      <c r="O392" t="s">
        <v>207</v>
      </c>
      <c r="P392" t="s">
        <v>116</v>
      </c>
      <c r="Q392" t="s">
        <v>209</v>
      </c>
      <c r="R392" t="s">
        <v>210</v>
      </c>
      <c r="S392" t="b">
        <v>0</v>
      </c>
      <c r="V392" t="b">
        <v>0</v>
      </c>
      <c r="X392" s="31"/>
      <c r="Z392" t="b">
        <v>0</v>
      </c>
      <c r="AA392" t="b">
        <v>0</v>
      </c>
      <c r="AC392" t="b">
        <v>1</v>
      </c>
    </row>
    <row r="393" spans="1:29" ht="16" x14ac:dyDescent="0.2">
      <c r="A393" s="137" t="s">
        <v>821</v>
      </c>
      <c r="B393" s="22"/>
      <c r="C393" s="19" t="str">
        <f t="shared" si="6"/>
        <v>0846040600</v>
      </c>
      <c r="D393" s="137" t="s">
        <v>821</v>
      </c>
      <c r="E393" t="s">
        <v>821</v>
      </c>
      <c r="F393" t="s">
        <v>822</v>
      </c>
      <c r="G393" t="s">
        <v>1066</v>
      </c>
      <c r="H393" t="s">
        <v>922</v>
      </c>
      <c r="I393" t="s">
        <v>1067</v>
      </c>
      <c r="J393" t="s">
        <v>306</v>
      </c>
      <c r="L393" t="b">
        <v>0</v>
      </c>
      <c r="M393" t="s">
        <v>238</v>
      </c>
      <c r="N393" t="s">
        <v>314</v>
      </c>
      <c r="O393" t="s">
        <v>207</v>
      </c>
      <c r="P393" t="s">
        <v>116</v>
      </c>
      <c r="Q393" t="s">
        <v>209</v>
      </c>
      <c r="R393" t="s">
        <v>210</v>
      </c>
      <c r="S393" t="b">
        <v>0</v>
      </c>
      <c r="V393" t="b">
        <v>0</v>
      </c>
      <c r="X393" s="31"/>
      <c r="Z393" t="b">
        <v>0</v>
      </c>
      <c r="AA393" t="b">
        <v>0</v>
      </c>
      <c r="AC393" t="b">
        <v>1</v>
      </c>
    </row>
    <row r="394" spans="1:29" ht="16" x14ac:dyDescent="0.2">
      <c r="A394" s="137" t="s">
        <v>1029</v>
      </c>
      <c r="B394" s="22"/>
      <c r="C394" s="19" t="str">
        <f t="shared" si="6"/>
        <v>0846040800</v>
      </c>
      <c r="D394" s="137" t="s">
        <v>1029</v>
      </c>
      <c r="E394" t="s">
        <v>1029</v>
      </c>
      <c r="F394" t="s">
        <v>1030</v>
      </c>
      <c r="G394" t="s">
        <v>1070</v>
      </c>
      <c r="H394" t="s">
        <v>922</v>
      </c>
      <c r="I394" t="s">
        <v>1071</v>
      </c>
      <c r="J394" t="s">
        <v>306</v>
      </c>
      <c r="L394" t="b">
        <v>0</v>
      </c>
      <c r="M394" t="s">
        <v>238</v>
      </c>
      <c r="N394" t="s">
        <v>314</v>
      </c>
      <c r="O394" t="s">
        <v>207</v>
      </c>
      <c r="P394" t="s">
        <v>116</v>
      </c>
      <c r="Q394" t="s">
        <v>209</v>
      </c>
      <c r="R394" t="s">
        <v>210</v>
      </c>
      <c r="S394" t="b">
        <v>0</v>
      </c>
      <c r="V394" t="b">
        <v>0</v>
      </c>
      <c r="X394" s="31"/>
      <c r="Z394" t="b">
        <v>0</v>
      </c>
      <c r="AA394" t="b">
        <v>0</v>
      </c>
      <c r="AC394" t="b">
        <v>1</v>
      </c>
    </row>
    <row r="395" spans="1:29" ht="16" x14ac:dyDescent="0.2">
      <c r="A395" s="137" t="s">
        <v>1092</v>
      </c>
      <c r="B395" s="22"/>
      <c r="C395" s="19" t="str">
        <f t="shared" si="6"/>
        <v>0846041000</v>
      </c>
      <c r="D395" s="137" t="s">
        <v>1092</v>
      </c>
      <c r="E395" t="s">
        <v>1092</v>
      </c>
      <c r="F395" t="s">
        <v>1093</v>
      </c>
      <c r="G395" t="s">
        <v>1075</v>
      </c>
      <c r="H395" t="s">
        <v>922</v>
      </c>
      <c r="I395" t="s">
        <v>1076</v>
      </c>
      <c r="J395" t="s">
        <v>306</v>
      </c>
      <c r="L395" t="b">
        <v>0</v>
      </c>
      <c r="M395" t="s">
        <v>238</v>
      </c>
      <c r="N395" t="s">
        <v>314</v>
      </c>
      <c r="O395" t="s">
        <v>207</v>
      </c>
      <c r="P395" t="s">
        <v>116</v>
      </c>
      <c r="Q395" t="s">
        <v>209</v>
      </c>
      <c r="R395" t="s">
        <v>210</v>
      </c>
      <c r="S395" t="b">
        <v>0</v>
      </c>
      <c r="V395" t="b">
        <v>0</v>
      </c>
      <c r="X395" s="31"/>
      <c r="Z395" t="b">
        <v>0</v>
      </c>
      <c r="AA395" t="b">
        <v>0</v>
      </c>
      <c r="AC395" t="b">
        <v>1</v>
      </c>
    </row>
    <row r="396" spans="1:29" ht="16" x14ac:dyDescent="0.2">
      <c r="A396" s="137" t="s">
        <v>478</v>
      </c>
      <c r="B396" s="22"/>
      <c r="C396" s="19" t="str">
        <f t="shared" si="6"/>
        <v>0846041400</v>
      </c>
      <c r="D396" s="137" t="s">
        <v>478</v>
      </c>
      <c r="E396" t="s">
        <v>478</v>
      </c>
      <c r="F396" t="s">
        <v>479</v>
      </c>
      <c r="G396" t="s">
        <v>1079</v>
      </c>
      <c r="H396" t="s">
        <v>922</v>
      </c>
      <c r="I396" t="s">
        <v>1080</v>
      </c>
      <c r="J396" t="s">
        <v>306</v>
      </c>
      <c r="L396" t="b">
        <v>0</v>
      </c>
      <c r="M396" t="s">
        <v>238</v>
      </c>
      <c r="N396" t="s">
        <v>314</v>
      </c>
      <c r="O396" t="s">
        <v>207</v>
      </c>
      <c r="P396" t="s">
        <v>116</v>
      </c>
      <c r="Q396" t="s">
        <v>209</v>
      </c>
      <c r="R396" t="s">
        <v>210</v>
      </c>
      <c r="S396" t="b">
        <v>0</v>
      </c>
      <c r="V396" t="b">
        <v>0</v>
      </c>
      <c r="X396" s="31"/>
      <c r="Z396" t="b">
        <v>0</v>
      </c>
      <c r="AA396" t="b">
        <v>0</v>
      </c>
      <c r="AC396" t="b">
        <v>1</v>
      </c>
    </row>
    <row r="397" spans="1:29" ht="16" x14ac:dyDescent="0.2">
      <c r="A397" s="137" t="s">
        <v>414</v>
      </c>
      <c r="B397" s="22"/>
      <c r="C397" s="19" t="str">
        <f t="shared" si="6"/>
        <v>0846041502</v>
      </c>
      <c r="D397" s="137" t="s">
        <v>414</v>
      </c>
      <c r="E397" t="s">
        <v>414</v>
      </c>
      <c r="F397" t="s">
        <v>411</v>
      </c>
      <c r="G397" t="s">
        <v>1083</v>
      </c>
      <c r="H397" t="s">
        <v>922</v>
      </c>
      <c r="I397" t="s">
        <v>1084</v>
      </c>
      <c r="J397" t="s">
        <v>306</v>
      </c>
      <c r="L397" t="b">
        <v>0</v>
      </c>
      <c r="M397" t="s">
        <v>238</v>
      </c>
      <c r="N397" t="s">
        <v>314</v>
      </c>
      <c r="O397" t="s">
        <v>207</v>
      </c>
      <c r="P397" t="s">
        <v>116</v>
      </c>
      <c r="Q397" t="s">
        <v>209</v>
      </c>
      <c r="R397" t="s">
        <v>210</v>
      </c>
      <c r="S397" t="b">
        <v>0</v>
      </c>
      <c r="V397" t="b">
        <v>0</v>
      </c>
      <c r="X397" s="31"/>
      <c r="Z397" t="b">
        <v>0</v>
      </c>
      <c r="AA397" t="b">
        <v>0</v>
      </c>
      <c r="AC397" t="b">
        <v>1</v>
      </c>
    </row>
    <row r="398" spans="1:29" ht="16" x14ac:dyDescent="0.2">
      <c r="A398" s="137" t="s">
        <v>1088</v>
      </c>
      <c r="B398" s="22"/>
      <c r="C398" s="19" t="str">
        <f t="shared" si="6"/>
        <v>0846049901</v>
      </c>
      <c r="D398" s="137" t="s">
        <v>1088</v>
      </c>
      <c r="E398" t="s">
        <v>1088</v>
      </c>
      <c r="F398" t="s">
        <v>1089</v>
      </c>
      <c r="G398" t="s">
        <v>1086</v>
      </c>
      <c r="H398" t="s">
        <v>922</v>
      </c>
      <c r="I398" t="s">
        <v>1087</v>
      </c>
      <c r="J398" t="s">
        <v>306</v>
      </c>
      <c r="L398" t="b">
        <v>0</v>
      </c>
      <c r="M398" t="s">
        <v>238</v>
      </c>
      <c r="N398" t="s">
        <v>314</v>
      </c>
      <c r="O398" t="s">
        <v>207</v>
      </c>
      <c r="P398" t="s">
        <v>208</v>
      </c>
      <c r="Q398" t="s">
        <v>209</v>
      </c>
      <c r="R398" t="s">
        <v>210</v>
      </c>
      <c r="S398" t="b">
        <v>0</v>
      </c>
      <c r="V398" t="b">
        <v>0</v>
      </c>
      <c r="X398" s="31"/>
      <c r="Z398" t="b">
        <v>0</v>
      </c>
      <c r="AA398" t="b">
        <v>0</v>
      </c>
      <c r="AC398" t="b">
        <v>1</v>
      </c>
    </row>
    <row r="399" spans="1:29" ht="16" x14ac:dyDescent="0.2">
      <c r="A399" s="137" t="s">
        <v>777</v>
      </c>
      <c r="B399" s="22"/>
      <c r="C399" s="19" t="str">
        <f t="shared" si="6"/>
        <v>0846050202</v>
      </c>
      <c r="D399" s="137" t="s">
        <v>777</v>
      </c>
      <c r="E399" t="s">
        <v>777</v>
      </c>
      <c r="F399" t="s">
        <v>778</v>
      </c>
      <c r="G399" t="s">
        <v>1090</v>
      </c>
      <c r="H399" t="s">
        <v>922</v>
      </c>
      <c r="I399" t="s">
        <v>1091</v>
      </c>
      <c r="J399" t="s">
        <v>306</v>
      </c>
      <c r="L399" t="b">
        <v>0</v>
      </c>
      <c r="M399" t="s">
        <v>238</v>
      </c>
      <c r="N399" t="s">
        <v>314</v>
      </c>
      <c r="O399" t="s">
        <v>207</v>
      </c>
      <c r="P399" t="s">
        <v>116</v>
      </c>
      <c r="Q399" t="s">
        <v>209</v>
      </c>
      <c r="R399" t="s">
        <v>210</v>
      </c>
      <c r="S399" t="b">
        <v>0</v>
      </c>
      <c r="V399" t="b">
        <v>0</v>
      </c>
      <c r="X399" s="31"/>
      <c r="Z399" t="b">
        <v>0</v>
      </c>
      <c r="AA399" t="b">
        <v>0</v>
      </c>
      <c r="AC399" t="b">
        <v>1</v>
      </c>
    </row>
    <row r="400" spans="1:29" ht="16" x14ac:dyDescent="0.2">
      <c r="A400" s="137" t="s">
        <v>1045</v>
      </c>
      <c r="B400" s="22"/>
      <c r="C400" s="19" t="str">
        <f t="shared" si="6"/>
        <v>0846050302</v>
      </c>
      <c r="D400" s="137" t="s">
        <v>1045</v>
      </c>
      <c r="E400" t="s">
        <v>1045</v>
      </c>
      <c r="F400" t="s">
        <v>882</v>
      </c>
      <c r="G400" t="s">
        <v>1094</v>
      </c>
      <c r="H400" t="s">
        <v>922</v>
      </c>
      <c r="I400" t="s">
        <v>1095</v>
      </c>
      <c r="J400" t="s">
        <v>306</v>
      </c>
      <c r="L400" t="b">
        <v>0</v>
      </c>
      <c r="M400" t="s">
        <v>238</v>
      </c>
      <c r="N400" t="s">
        <v>314</v>
      </c>
      <c r="O400" t="s">
        <v>207</v>
      </c>
      <c r="P400" t="s">
        <v>116</v>
      </c>
      <c r="Q400" t="s">
        <v>209</v>
      </c>
      <c r="R400" t="s">
        <v>210</v>
      </c>
      <c r="S400" t="b">
        <v>0</v>
      </c>
      <c r="V400" t="b">
        <v>0</v>
      </c>
      <c r="X400" s="31"/>
      <c r="Z400" t="b">
        <v>0</v>
      </c>
      <c r="AA400" t="b">
        <v>0</v>
      </c>
      <c r="AC400" t="b">
        <v>1</v>
      </c>
    </row>
    <row r="401" spans="1:29" ht="16" x14ac:dyDescent="0.2">
      <c r="A401" s="137" t="s">
        <v>881</v>
      </c>
      <c r="B401" s="22"/>
      <c r="C401" s="19" t="str">
        <f t="shared" si="6"/>
        <v>0846050303</v>
      </c>
      <c r="D401" s="137" t="s">
        <v>881</v>
      </c>
      <c r="E401" t="s">
        <v>881</v>
      </c>
      <c r="F401" t="s">
        <v>882</v>
      </c>
      <c r="G401" t="s">
        <v>1097</v>
      </c>
      <c r="H401" t="s">
        <v>922</v>
      </c>
      <c r="I401" t="s">
        <v>1098</v>
      </c>
      <c r="J401" t="s">
        <v>306</v>
      </c>
      <c r="L401" t="b">
        <v>0</v>
      </c>
      <c r="M401" t="s">
        <v>238</v>
      </c>
      <c r="N401" t="s">
        <v>314</v>
      </c>
      <c r="O401" t="s">
        <v>207</v>
      </c>
      <c r="P401" t="s">
        <v>116</v>
      </c>
      <c r="Q401" t="s">
        <v>209</v>
      </c>
      <c r="R401" t="s">
        <v>210</v>
      </c>
      <c r="S401" t="b">
        <v>0</v>
      </c>
      <c r="V401" t="b">
        <v>0</v>
      </c>
      <c r="X401" s="31"/>
      <c r="Z401" t="b">
        <v>0</v>
      </c>
      <c r="AA401" t="b">
        <v>0</v>
      </c>
      <c r="AC401" t="b">
        <v>1</v>
      </c>
    </row>
    <row r="402" spans="1:29" ht="16" x14ac:dyDescent="0.2">
      <c r="A402" s="137" t="s">
        <v>817</v>
      </c>
      <c r="B402" s="22"/>
      <c r="C402" s="19" t="str">
        <f t="shared" si="6"/>
        <v>0846050400</v>
      </c>
      <c r="D402" s="137" t="s">
        <v>817</v>
      </c>
      <c r="E402" t="s">
        <v>297</v>
      </c>
      <c r="F402" t="s">
        <v>818</v>
      </c>
      <c r="G402" t="s">
        <v>1101</v>
      </c>
      <c r="H402" t="s">
        <v>922</v>
      </c>
      <c r="I402" t="s">
        <v>1102</v>
      </c>
      <c r="J402" t="s">
        <v>306</v>
      </c>
      <c r="L402" t="b">
        <v>0</v>
      </c>
      <c r="M402" t="s">
        <v>238</v>
      </c>
      <c r="N402" t="s">
        <v>314</v>
      </c>
      <c r="O402" t="s">
        <v>207</v>
      </c>
      <c r="P402" t="s">
        <v>116</v>
      </c>
      <c r="Q402" t="s">
        <v>209</v>
      </c>
      <c r="R402" t="s">
        <v>210</v>
      </c>
      <c r="S402" t="b">
        <v>0</v>
      </c>
      <c r="V402" t="b">
        <v>0</v>
      </c>
      <c r="X402" s="31"/>
      <c r="Z402" t="b">
        <v>0</v>
      </c>
      <c r="AA402" t="b">
        <v>0</v>
      </c>
      <c r="AB402" t="s">
        <v>302</v>
      </c>
      <c r="AC402" t="b">
        <v>1</v>
      </c>
    </row>
    <row r="403" spans="1:29" ht="16" x14ac:dyDescent="0.2">
      <c r="A403" s="137" t="s">
        <v>1134</v>
      </c>
      <c r="B403" s="22"/>
      <c r="C403" s="19" t="str">
        <f t="shared" si="6"/>
        <v>0846999903</v>
      </c>
      <c r="D403" s="137" t="s">
        <v>1134</v>
      </c>
      <c r="E403" t="s">
        <v>1134</v>
      </c>
      <c r="F403" t="s">
        <v>1135</v>
      </c>
      <c r="G403" t="s">
        <v>1105</v>
      </c>
      <c r="H403" t="s">
        <v>922</v>
      </c>
      <c r="I403" t="s">
        <v>1106</v>
      </c>
      <c r="J403" t="s">
        <v>306</v>
      </c>
      <c r="L403" t="b">
        <v>0</v>
      </c>
      <c r="M403" t="s">
        <v>238</v>
      </c>
      <c r="N403" t="s">
        <v>314</v>
      </c>
      <c r="O403" t="s">
        <v>207</v>
      </c>
      <c r="P403" t="s">
        <v>208</v>
      </c>
      <c r="Q403" t="s">
        <v>209</v>
      </c>
      <c r="R403" t="s">
        <v>210</v>
      </c>
      <c r="S403" t="b">
        <v>0</v>
      </c>
      <c r="V403" t="b">
        <v>0</v>
      </c>
      <c r="X403" s="31"/>
      <c r="Z403" t="b">
        <v>0</v>
      </c>
      <c r="AA403" t="b">
        <v>0</v>
      </c>
      <c r="AC403" t="b">
        <v>1</v>
      </c>
    </row>
    <row r="404" spans="1:29" ht="16" x14ac:dyDescent="0.2">
      <c r="A404" s="137" t="s">
        <v>1145</v>
      </c>
      <c r="B404" s="22"/>
      <c r="C404" s="19" t="str">
        <f t="shared" si="6"/>
        <v>0847010301</v>
      </c>
      <c r="D404" s="137" t="s">
        <v>1145</v>
      </c>
      <c r="E404" t="s">
        <v>1145</v>
      </c>
      <c r="F404" t="s">
        <v>338</v>
      </c>
      <c r="G404" t="s">
        <v>1109</v>
      </c>
      <c r="H404" t="s">
        <v>922</v>
      </c>
      <c r="I404" t="s">
        <v>1110</v>
      </c>
      <c r="J404" t="s">
        <v>306</v>
      </c>
      <c r="L404" t="b">
        <v>0</v>
      </c>
      <c r="M404" t="s">
        <v>205</v>
      </c>
      <c r="N404" t="s">
        <v>246</v>
      </c>
      <c r="O404" t="s">
        <v>207</v>
      </c>
      <c r="P404" t="s">
        <v>116</v>
      </c>
      <c r="Q404" t="s">
        <v>209</v>
      </c>
      <c r="R404" t="s">
        <v>210</v>
      </c>
      <c r="S404" t="b">
        <v>0</v>
      </c>
      <c r="V404" t="b">
        <v>0</v>
      </c>
      <c r="X404" s="31"/>
      <c r="Z404" t="b">
        <v>0</v>
      </c>
      <c r="AA404" t="b">
        <v>0</v>
      </c>
      <c r="AC404" t="b">
        <v>1</v>
      </c>
    </row>
    <row r="405" spans="1:29" ht="16" x14ac:dyDescent="0.2">
      <c r="A405" s="137" t="s">
        <v>337</v>
      </c>
      <c r="B405" s="22"/>
      <c r="C405" s="19" t="str">
        <f t="shared" si="6"/>
        <v>0847010302</v>
      </c>
      <c r="D405" s="137" t="s">
        <v>337</v>
      </c>
      <c r="E405" t="s">
        <v>316</v>
      </c>
      <c r="F405" t="s">
        <v>338</v>
      </c>
      <c r="G405" t="s">
        <v>1113</v>
      </c>
      <c r="H405" t="s">
        <v>922</v>
      </c>
      <c r="I405" t="s">
        <v>1114</v>
      </c>
      <c r="J405" t="s">
        <v>306</v>
      </c>
      <c r="L405" t="b">
        <v>0</v>
      </c>
      <c r="M405" t="s">
        <v>205</v>
      </c>
      <c r="N405" t="s">
        <v>246</v>
      </c>
      <c r="O405" t="s">
        <v>207</v>
      </c>
      <c r="P405" t="s">
        <v>116</v>
      </c>
      <c r="Q405" t="s">
        <v>209</v>
      </c>
      <c r="R405" t="s">
        <v>210</v>
      </c>
      <c r="S405" t="b">
        <v>0</v>
      </c>
      <c r="V405" t="b">
        <v>0</v>
      </c>
      <c r="X405" s="31"/>
      <c r="Z405" t="b">
        <v>0</v>
      </c>
      <c r="AA405" t="b">
        <v>0</v>
      </c>
      <c r="AB405" t="s">
        <v>323</v>
      </c>
      <c r="AC405" t="b">
        <v>1</v>
      </c>
    </row>
    <row r="406" spans="1:29" ht="16" x14ac:dyDescent="0.2">
      <c r="A406" s="137" t="s">
        <v>1728</v>
      </c>
      <c r="B406" s="22"/>
      <c r="C406" s="19" t="str">
        <f t="shared" si="6"/>
        <v>0847010303</v>
      </c>
      <c r="D406" s="137" t="s">
        <v>1728</v>
      </c>
      <c r="E406" t="s">
        <v>2008</v>
      </c>
      <c r="F406" t="s">
        <v>338</v>
      </c>
      <c r="G406" t="s">
        <v>1117</v>
      </c>
      <c r="H406" t="s">
        <v>922</v>
      </c>
      <c r="I406" t="s">
        <v>1118</v>
      </c>
      <c r="J406" t="s">
        <v>306</v>
      </c>
      <c r="L406" t="b">
        <v>0</v>
      </c>
      <c r="M406" t="s">
        <v>205</v>
      </c>
      <c r="N406" t="s">
        <v>246</v>
      </c>
      <c r="O406" t="s">
        <v>207</v>
      </c>
      <c r="P406" t="s">
        <v>116</v>
      </c>
      <c r="Q406" t="s">
        <v>747</v>
      </c>
      <c r="R406" t="s">
        <v>210</v>
      </c>
      <c r="S406" t="b">
        <v>0</v>
      </c>
      <c r="V406" t="b">
        <v>0</v>
      </c>
      <c r="X406" s="31"/>
      <c r="Z406" t="b">
        <v>0</v>
      </c>
      <c r="AA406" t="b">
        <v>1</v>
      </c>
      <c r="AB406" t="s">
        <v>2010</v>
      </c>
      <c r="AC406" t="b">
        <v>1</v>
      </c>
    </row>
    <row r="407" spans="1:29" ht="16" x14ac:dyDescent="0.2">
      <c r="A407" s="137" t="s">
        <v>936</v>
      </c>
      <c r="B407" s="22"/>
      <c r="C407" s="19" t="str">
        <f t="shared" si="6"/>
        <v>0847010601</v>
      </c>
      <c r="D407" s="137" t="s">
        <v>936</v>
      </c>
      <c r="E407" t="s">
        <v>936</v>
      </c>
      <c r="F407" t="s">
        <v>937</v>
      </c>
      <c r="G407" t="s">
        <v>1121</v>
      </c>
      <c r="H407" t="s">
        <v>922</v>
      </c>
      <c r="I407" t="s">
        <v>1122</v>
      </c>
      <c r="J407" t="s">
        <v>306</v>
      </c>
      <c r="L407" t="b">
        <v>0</v>
      </c>
      <c r="M407" t="s">
        <v>206</v>
      </c>
      <c r="N407" t="s">
        <v>206</v>
      </c>
      <c r="O407" t="s">
        <v>207</v>
      </c>
      <c r="P407" t="s">
        <v>116</v>
      </c>
      <c r="Q407" t="s">
        <v>209</v>
      </c>
      <c r="R407" t="s">
        <v>210</v>
      </c>
      <c r="S407" t="b">
        <v>0</v>
      </c>
      <c r="V407" t="b">
        <v>0</v>
      </c>
      <c r="X407" s="31"/>
      <c r="Z407" t="b">
        <v>0</v>
      </c>
      <c r="AA407" t="b">
        <v>0</v>
      </c>
      <c r="AC407" t="b">
        <v>1</v>
      </c>
    </row>
    <row r="408" spans="1:29" ht="16" x14ac:dyDescent="0.2">
      <c r="A408" s="137" t="s">
        <v>1099</v>
      </c>
      <c r="B408" s="22"/>
      <c r="C408" s="19" t="str">
        <f t="shared" si="6"/>
        <v>0847011000</v>
      </c>
      <c r="D408" s="137" t="s">
        <v>1099</v>
      </c>
      <c r="E408" t="s">
        <v>316</v>
      </c>
      <c r="F408" t="s">
        <v>1100</v>
      </c>
      <c r="G408" t="s">
        <v>1125</v>
      </c>
      <c r="H408" t="s">
        <v>922</v>
      </c>
      <c r="I408" t="s">
        <v>1126</v>
      </c>
      <c r="J408" t="s">
        <v>306</v>
      </c>
      <c r="L408" t="b">
        <v>0</v>
      </c>
      <c r="M408" t="s">
        <v>238</v>
      </c>
      <c r="N408" t="s">
        <v>314</v>
      </c>
      <c r="O408" t="s">
        <v>207</v>
      </c>
      <c r="P408" t="s">
        <v>116</v>
      </c>
      <c r="Q408" t="s">
        <v>209</v>
      </c>
      <c r="R408" t="s">
        <v>210</v>
      </c>
      <c r="S408" t="b">
        <v>0</v>
      </c>
      <c r="V408" t="b">
        <v>0</v>
      </c>
      <c r="X408" s="31"/>
      <c r="Z408" t="b">
        <v>0</v>
      </c>
      <c r="AA408" t="b">
        <v>0</v>
      </c>
      <c r="AB408" t="s">
        <v>323</v>
      </c>
      <c r="AC408" t="b">
        <v>1</v>
      </c>
    </row>
    <row r="409" spans="1:29" ht="16" x14ac:dyDescent="0.2">
      <c r="A409" s="137" t="s">
        <v>1085</v>
      </c>
      <c r="B409" s="22"/>
      <c r="C409" s="19" t="str">
        <f t="shared" si="6"/>
        <v>0847020102</v>
      </c>
      <c r="D409" s="137" t="s">
        <v>1085</v>
      </c>
      <c r="E409" t="s">
        <v>1085</v>
      </c>
      <c r="F409" t="s">
        <v>312</v>
      </c>
      <c r="G409" t="s">
        <v>1129</v>
      </c>
      <c r="H409" t="s">
        <v>922</v>
      </c>
      <c r="I409" t="s">
        <v>1130</v>
      </c>
      <c r="J409" t="s">
        <v>306</v>
      </c>
      <c r="L409" t="b">
        <v>0</v>
      </c>
      <c r="M409" t="s">
        <v>238</v>
      </c>
      <c r="N409" t="s">
        <v>314</v>
      </c>
      <c r="O409" t="s">
        <v>207</v>
      </c>
      <c r="P409" t="s">
        <v>116</v>
      </c>
      <c r="Q409" t="s">
        <v>209</v>
      </c>
      <c r="R409" t="s">
        <v>210</v>
      </c>
      <c r="S409" t="b">
        <v>0</v>
      </c>
      <c r="V409" t="b">
        <v>0</v>
      </c>
      <c r="X409" s="31"/>
      <c r="Z409" t="b">
        <v>0</v>
      </c>
      <c r="AA409" t="b">
        <v>0</v>
      </c>
      <c r="AC409" t="b">
        <v>1</v>
      </c>
    </row>
    <row r="410" spans="1:29" ht="16" x14ac:dyDescent="0.2">
      <c r="A410" s="137" t="s">
        <v>311</v>
      </c>
      <c r="B410" s="22"/>
      <c r="C410" s="19" t="str">
        <f t="shared" si="6"/>
        <v>0847020103</v>
      </c>
      <c r="D410" s="137" t="s">
        <v>311</v>
      </c>
      <c r="E410" t="s">
        <v>311</v>
      </c>
      <c r="F410" t="s">
        <v>312</v>
      </c>
      <c r="G410" t="s">
        <v>1132</v>
      </c>
      <c r="H410" t="s">
        <v>922</v>
      </c>
      <c r="I410" t="s">
        <v>1133</v>
      </c>
      <c r="J410" t="s">
        <v>306</v>
      </c>
      <c r="L410" t="b">
        <v>0</v>
      </c>
      <c r="M410" t="s">
        <v>238</v>
      </c>
      <c r="N410" t="s">
        <v>314</v>
      </c>
      <c r="O410" t="s">
        <v>207</v>
      </c>
      <c r="P410" t="s">
        <v>116</v>
      </c>
      <c r="Q410" t="s">
        <v>209</v>
      </c>
      <c r="R410" t="s">
        <v>210</v>
      </c>
      <c r="S410" t="b">
        <v>0</v>
      </c>
      <c r="V410" t="b">
        <v>0</v>
      </c>
      <c r="X410" s="31"/>
      <c r="Z410" t="b">
        <v>0</v>
      </c>
      <c r="AA410" t="b">
        <v>0</v>
      </c>
      <c r="AC410" t="b">
        <v>1</v>
      </c>
    </row>
    <row r="411" spans="1:29" ht="16" x14ac:dyDescent="0.2">
      <c r="A411" s="137" t="s">
        <v>845</v>
      </c>
      <c r="B411" s="22"/>
      <c r="C411" s="19" t="str">
        <f t="shared" si="6"/>
        <v>0847030200</v>
      </c>
      <c r="D411" s="137" t="s">
        <v>845</v>
      </c>
      <c r="E411" t="s">
        <v>845</v>
      </c>
      <c r="F411" t="s">
        <v>846</v>
      </c>
      <c r="G411" t="s">
        <v>1136</v>
      </c>
      <c r="H411" t="s">
        <v>922</v>
      </c>
      <c r="I411" t="s">
        <v>1137</v>
      </c>
      <c r="J411" t="s">
        <v>306</v>
      </c>
      <c r="L411" t="b">
        <v>0</v>
      </c>
      <c r="M411" t="s">
        <v>626</v>
      </c>
      <c r="N411" t="s">
        <v>345</v>
      </c>
      <c r="O411" t="s">
        <v>207</v>
      </c>
      <c r="P411" t="s">
        <v>116</v>
      </c>
      <c r="Q411" t="s">
        <v>209</v>
      </c>
      <c r="R411" t="s">
        <v>210</v>
      </c>
      <c r="S411" t="b">
        <v>0</v>
      </c>
      <c r="V411" t="b">
        <v>0</v>
      </c>
      <c r="X411" s="31"/>
      <c r="Z411" t="b">
        <v>0</v>
      </c>
      <c r="AA411" t="b">
        <v>0</v>
      </c>
      <c r="AC411" t="b">
        <v>1</v>
      </c>
    </row>
    <row r="412" spans="1:29" ht="16" x14ac:dyDescent="0.2">
      <c r="A412" s="137" t="s">
        <v>863</v>
      </c>
      <c r="B412" s="22"/>
      <c r="C412" s="19" t="str">
        <f t="shared" si="6"/>
        <v>0847030300</v>
      </c>
      <c r="D412" s="137" t="s">
        <v>863</v>
      </c>
      <c r="E412" t="s">
        <v>863</v>
      </c>
      <c r="F412" t="s">
        <v>732</v>
      </c>
      <c r="G412" t="s">
        <v>1140</v>
      </c>
      <c r="H412" t="s">
        <v>922</v>
      </c>
      <c r="I412" t="s">
        <v>1141</v>
      </c>
      <c r="J412" t="s">
        <v>306</v>
      </c>
      <c r="L412" t="b">
        <v>0</v>
      </c>
      <c r="M412" t="s">
        <v>206</v>
      </c>
      <c r="N412" t="s">
        <v>206</v>
      </c>
      <c r="O412" t="s">
        <v>207</v>
      </c>
      <c r="P412" t="s">
        <v>116</v>
      </c>
      <c r="Q412" t="s">
        <v>209</v>
      </c>
      <c r="R412" t="s">
        <v>210</v>
      </c>
      <c r="S412" t="b">
        <v>0</v>
      </c>
      <c r="V412" t="b">
        <v>0</v>
      </c>
      <c r="X412" s="31"/>
      <c r="Z412" t="b">
        <v>0</v>
      </c>
      <c r="AA412" t="b">
        <v>0</v>
      </c>
      <c r="AC412" t="b">
        <v>1</v>
      </c>
    </row>
    <row r="413" spans="1:29" ht="16" x14ac:dyDescent="0.2">
      <c r="A413" s="137" t="s">
        <v>731</v>
      </c>
      <c r="B413" s="22"/>
      <c r="C413" s="19" t="str">
        <f t="shared" si="6"/>
        <v>0847030301</v>
      </c>
      <c r="D413" s="137" t="s">
        <v>731</v>
      </c>
      <c r="E413" t="s">
        <v>731</v>
      </c>
      <c r="F413" t="s">
        <v>732</v>
      </c>
      <c r="G413" t="s">
        <v>1143</v>
      </c>
      <c r="H413" t="s">
        <v>922</v>
      </c>
      <c r="I413" t="s">
        <v>1144</v>
      </c>
      <c r="J413" t="s">
        <v>306</v>
      </c>
      <c r="L413" t="b">
        <v>0</v>
      </c>
      <c r="M413" t="s">
        <v>238</v>
      </c>
      <c r="N413" t="s">
        <v>314</v>
      </c>
      <c r="O413" t="s">
        <v>207</v>
      </c>
      <c r="P413" t="s">
        <v>116</v>
      </c>
      <c r="Q413" t="s">
        <v>209</v>
      </c>
      <c r="R413" t="s">
        <v>210</v>
      </c>
      <c r="S413" t="b">
        <v>0</v>
      </c>
      <c r="V413" t="b">
        <v>0</v>
      </c>
      <c r="X413" s="31"/>
      <c r="Z413" t="b">
        <v>0</v>
      </c>
      <c r="AA413" t="b">
        <v>0</v>
      </c>
      <c r="AC413" t="b">
        <v>1</v>
      </c>
    </row>
    <row r="414" spans="1:29" ht="16" x14ac:dyDescent="0.2">
      <c r="A414" s="137" t="s">
        <v>981</v>
      </c>
      <c r="B414" s="22"/>
      <c r="C414" s="19" t="str">
        <f t="shared" si="6"/>
        <v>0847030302</v>
      </c>
      <c r="D414" s="137" t="s">
        <v>981</v>
      </c>
      <c r="E414" t="s">
        <v>981</v>
      </c>
      <c r="F414" t="s">
        <v>732</v>
      </c>
      <c r="G414" t="s">
        <v>1146</v>
      </c>
      <c r="H414" t="s">
        <v>922</v>
      </c>
      <c r="I414" t="s">
        <v>1147</v>
      </c>
      <c r="J414" t="s">
        <v>306</v>
      </c>
      <c r="L414" t="b">
        <v>0</v>
      </c>
      <c r="M414" t="s">
        <v>206</v>
      </c>
      <c r="N414" t="s">
        <v>206</v>
      </c>
      <c r="O414" t="s">
        <v>207</v>
      </c>
      <c r="P414" t="s">
        <v>116</v>
      </c>
      <c r="Q414" t="s">
        <v>209</v>
      </c>
      <c r="R414" t="s">
        <v>210</v>
      </c>
      <c r="S414" t="b">
        <v>0</v>
      </c>
      <c r="V414" t="b">
        <v>0</v>
      </c>
      <c r="X414" s="31"/>
      <c r="Z414" t="b">
        <v>0</v>
      </c>
      <c r="AA414" t="b">
        <v>0</v>
      </c>
      <c r="AC414" t="b">
        <v>1</v>
      </c>
    </row>
    <row r="415" spans="1:29" ht="16" x14ac:dyDescent="0.2">
      <c r="A415" s="137" t="s">
        <v>1082</v>
      </c>
      <c r="B415" s="22"/>
      <c r="C415" s="19" t="str">
        <f t="shared" si="6"/>
        <v>0847030303</v>
      </c>
      <c r="D415" s="137" t="s">
        <v>1082</v>
      </c>
      <c r="E415" t="s">
        <v>363</v>
      </c>
      <c r="F415" t="s">
        <v>732</v>
      </c>
      <c r="G415" t="s">
        <v>1150</v>
      </c>
      <c r="H415" t="s">
        <v>922</v>
      </c>
      <c r="I415" t="s">
        <v>1151</v>
      </c>
      <c r="J415" t="s">
        <v>306</v>
      </c>
      <c r="L415" t="b">
        <v>0</v>
      </c>
      <c r="M415" t="s">
        <v>206</v>
      </c>
      <c r="N415" t="s">
        <v>206</v>
      </c>
      <c r="O415" t="s">
        <v>207</v>
      </c>
      <c r="P415" t="s">
        <v>116</v>
      </c>
      <c r="Q415" t="s">
        <v>209</v>
      </c>
      <c r="R415" t="s">
        <v>210</v>
      </c>
      <c r="S415" t="b">
        <v>0</v>
      </c>
      <c r="V415" t="b">
        <v>0</v>
      </c>
      <c r="X415" s="31"/>
      <c r="Z415" t="b">
        <v>0</v>
      </c>
      <c r="AA415" t="b">
        <v>0</v>
      </c>
      <c r="AB415" t="s">
        <v>366</v>
      </c>
      <c r="AC415" t="b">
        <v>1</v>
      </c>
    </row>
    <row r="416" spans="1:29" ht="16" x14ac:dyDescent="0.2">
      <c r="A416" s="137" t="s">
        <v>341</v>
      </c>
      <c r="B416" s="22"/>
      <c r="C416" s="19" t="str">
        <f t="shared" si="6"/>
        <v>0847060300</v>
      </c>
      <c r="D416" s="137" t="s">
        <v>341</v>
      </c>
      <c r="E416" t="s">
        <v>341</v>
      </c>
      <c r="F416" t="s">
        <v>342</v>
      </c>
      <c r="G416" t="s">
        <v>1153</v>
      </c>
      <c r="H416" t="s">
        <v>922</v>
      </c>
      <c r="I416" t="s">
        <v>1154</v>
      </c>
      <c r="J416" t="s">
        <v>306</v>
      </c>
      <c r="L416" t="b">
        <v>0</v>
      </c>
      <c r="M416" t="s">
        <v>626</v>
      </c>
      <c r="N416" t="s">
        <v>345</v>
      </c>
      <c r="O416" t="s">
        <v>207</v>
      </c>
      <c r="P416" t="s">
        <v>116</v>
      </c>
      <c r="Q416" t="s">
        <v>209</v>
      </c>
      <c r="R416" t="s">
        <v>210</v>
      </c>
      <c r="S416" t="b">
        <v>0</v>
      </c>
      <c r="V416" t="b">
        <v>0</v>
      </c>
      <c r="X416" s="31"/>
      <c r="Z416" t="b">
        <v>0</v>
      </c>
      <c r="AA416" t="b">
        <v>0</v>
      </c>
      <c r="AC416" t="b">
        <v>1</v>
      </c>
    </row>
    <row r="417" spans="1:29" ht="16" x14ac:dyDescent="0.2">
      <c r="A417" s="137" t="s">
        <v>360</v>
      </c>
      <c r="B417" s="22"/>
      <c r="C417" s="19" t="str">
        <f t="shared" si="6"/>
        <v>0847060405</v>
      </c>
      <c r="D417" s="137" t="s">
        <v>360</v>
      </c>
      <c r="E417" t="s">
        <v>360</v>
      </c>
      <c r="F417" t="s">
        <v>351</v>
      </c>
      <c r="G417" t="s">
        <v>1156</v>
      </c>
      <c r="H417" t="s">
        <v>922</v>
      </c>
      <c r="I417" t="s">
        <v>1157</v>
      </c>
      <c r="J417" t="s">
        <v>306</v>
      </c>
      <c r="L417" t="b">
        <v>0</v>
      </c>
      <c r="M417" t="s">
        <v>626</v>
      </c>
      <c r="N417" t="s">
        <v>345</v>
      </c>
      <c r="O417" t="s">
        <v>207</v>
      </c>
      <c r="P417" t="s">
        <v>116</v>
      </c>
      <c r="Q417" t="s">
        <v>209</v>
      </c>
      <c r="R417" t="s">
        <v>210</v>
      </c>
      <c r="S417" t="b">
        <v>0</v>
      </c>
      <c r="V417" t="b">
        <v>0</v>
      </c>
      <c r="X417" s="31"/>
      <c r="Z417" t="b">
        <v>0</v>
      </c>
      <c r="AA417" t="b">
        <v>0</v>
      </c>
      <c r="AC417" t="b">
        <v>1</v>
      </c>
    </row>
    <row r="418" spans="1:29" ht="16" x14ac:dyDescent="0.2">
      <c r="A418" s="137" t="s">
        <v>587</v>
      </c>
      <c r="B418" s="22"/>
      <c r="C418" s="19" t="str">
        <f t="shared" si="6"/>
        <v>0847060500</v>
      </c>
      <c r="D418" s="137" t="s">
        <v>587</v>
      </c>
      <c r="E418" t="s">
        <v>587</v>
      </c>
      <c r="F418" t="s">
        <v>583</v>
      </c>
      <c r="G418" t="s">
        <v>1160</v>
      </c>
      <c r="H418" t="s">
        <v>922</v>
      </c>
      <c r="I418" t="s">
        <v>1161</v>
      </c>
      <c r="J418" t="s">
        <v>306</v>
      </c>
      <c r="L418" t="b">
        <v>0</v>
      </c>
      <c r="M418" t="s">
        <v>626</v>
      </c>
      <c r="N418" t="s">
        <v>345</v>
      </c>
      <c r="O418" t="s">
        <v>207</v>
      </c>
      <c r="P418" t="s">
        <v>116</v>
      </c>
      <c r="Q418" t="s">
        <v>209</v>
      </c>
      <c r="R418" t="s">
        <v>210</v>
      </c>
      <c r="S418" t="b">
        <v>0</v>
      </c>
      <c r="V418" t="b">
        <v>0</v>
      </c>
      <c r="X418" s="31"/>
      <c r="Z418" t="b">
        <v>0</v>
      </c>
      <c r="AA418" t="b">
        <v>0</v>
      </c>
      <c r="AB418" t="s">
        <v>590</v>
      </c>
      <c r="AC418" t="b">
        <v>1</v>
      </c>
    </row>
    <row r="419" spans="1:29" ht="16" x14ac:dyDescent="0.2">
      <c r="A419" s="137" t="s">
        <v>377</v>
      </c>
      <c r="B419" s="22"/>
      <c r="C419" s="19" t="str">
        <f t="shared" si="6"/>
        <v>0847060908</v>
      </c>
      <c r="D419" s="137" t="s">
        <v>377</v>
      </c>
      <c r="E419" t="s">
        <v>377</v>
      </c>
      <c r="F419" t="s">
        <v>378</v>
      </c>
      <c r="G419" t="s">
        <v>1163</v>
      </c>
      <c r="H419" t="s">
        <v>922</v>
      </c>
      <c r="I419" t="s">
        <v>1164</v>
      </c>
      <c r="J419" t="s">
        <v>306</v>
      </c>
      <c r="L419" t="b">
        <v>0</v>
      </c>
      <c r="M419" t="s">
        <v>626</v>
      </c>
      <c r="N419" t="s">
        <v>345</v>
      </c>
      <c r="O419" t="s">
        <v>207</v>
      </c>
      <c r="P419" t="s">
        <v>116</v>
      </c>
      <c r="Q419" t="s">
        <v>209</v>
      </c>
      <c r="R419" t="s">
        <v>210</v>
      </c>
      <c r="S419" t="b">
        <v>0</v>
      </c>
      <c r="V419" t="b">
        <v>0</v>
      </c>
      <c r="X419" s="31"/>
      <c r="Z419" t="b">
        <v>0</v>
      </c>
      <c r="AA419" t="b">
        <v>0</v>
      </c>
      <c r="AB419" t="s">
        <v>232</v>
      </c>
      <c r="AC419" t="b">
        <v>1</v>
      </c>
    </row>
    <row r="420" spans="1:29" ht="16" x14ac:dyDescent="0.2">
      <c r="A420" s="137" t="s">
        <v>1111</v>
      </c>
      <c r="B420" s="22"/>
      <c r="C420" s="19" t="str">
        <f t="shared" si="6"/>
        <v>0848050100</v>
      </c>
      <c r="D420" s="137" t="s">
        <v>1111</v>
      </c>
      <c r="E420" t="s">
        <v>316</v>
      </c>
      <c r="F420" t="s">
        <v>1112</v>
      </c>
      <c r="G420" t="s">
        <v>1167</v>
      </c>
      <c r="H420" t="s">
        <v>922</v>
      </c>
      <c r="I420" t="s">
        <v>1168</v>
      </c>
      <c r="J420" t="s">
        <v>306</v>
      </c>
      <c r="L420" t="b">
        <v>0</v>
      </c>
      <c r="M420" t="s">
        <v>206</v>
      </c>
      <c r="N420" t="s">
        <v>206</v>
      </c>
      <c r="O420" t="s">
        <v>207</v>
      </c>
      <c r="P420" t="s">
        <v>116</v>
      </c>
      <c r="Q420" t="s">
        <v>209</v>
      </c>
      <c r="R420" t="s">
        <v>210</v>
      </c>
      <c r="S420" t="b">
        <v>0</v>
      </c>
      <c r="V420" t="b">
        <v>0</v>
      </c>
      <c r="X420" s="31"/>
      <c r="Z420" t="b">
        <v>0</v>
      </c>
      <c r="AA420" t="b">
        <v>0</v>
      </c>
      <c r="AB420" t="s">
        <v>323</v>
      </c>
      <c r="AC420" t="b">
        <v>1</v>
      </c>
    </row>
    <row r="421" spans="1:29" ht="16" x14ac:dyDescent="0.2">
      <c r="A421" s="137" t="s">
        <v>930</v>
      </c>
      <c r="B421" s="22"/>
      <c r="C421" s="19" t="str">
        <f t="shared" si="6"/>
        <v>0848050302</v>
      </c>
      <c r="D421" s="137" t="s">
        <v>930</v>
      </c>
      <c r="E421" t="s">
        <v>930</v>
      </c>
      <c r="F421" t="s">
        <v>475</v>
      </c>
      <c r="G421" t="s">
        <v>1170</v>
      </c>
      <c r="H421" t="s">
        <v>922</v>
      </c>
      <c r="I421" t="s">
        <v>1171</v>
      </c>
      <c r="J421" t="s">
        <v>306</v>
      </c>
      <c r="L421" t="b">
        <v>0</v>
      </c>
      <c r="M421" t="s">
        <v>206</v>
      </c>
      <c r="N421" t="s">
        <v>206</v>
      </c>
      <c r="O421" t="s">
        <v>207</v>
      </c>
      <c r="P421" t="s">
        <v>116</v>
      </c>
      <c r="Q421" t="s">
        <v>209</v>
      </c>
      <c r="R421" t="s">
        <v>210</v>
      </c>
      <c r="S421" t="b">
        <v>0</v>
      </c>
      <c r="V421" t="b">
        <v>0</v>
      </c>
      <c r="X421" s="31"/>
      <c r="Z421" t="b">
        <v>0</v>
      </c>
      <c r="AA421" t="b">
        <v>0</v>
      </c>
      <c r="AC421" t="b">
        <v>1</v>
      </c>
    </row>
    <row r="422" spans="1:29" ht="16" x14ac:dyDescent="0.2">
      <c r="A422" s="137" t="s">
        <v>1107</v>
      </c>
      <c r="B422" s="22"/>
      <c r="C422" s="19" t="str">
        <f t="shared" si="6"/>
        <v>0848050600</v>
      </c>
      <c r="D422" s="137" t="s">
        <v>1107</v>
      </c>
      <c r="E422" t="s">
        <v>1107</v>
      </c>
      <c r="F422" t="s">
        <v>1108</v>
      </c>
      <c r="G422" t="s">
        <v>1175</v>
      </c>
      <c r="H422" t="s">
        <v>922</v>
      </c>
      <c r="I422" t="s">
        <v>1176</v>
      </c>
      <c r="J422" t="s">
        <v>306</v>
      </c>
      <c r="L422" t="b">
        <v>0</v>
      </c>
      <c r="M422" t="s">
        <v>206</v>
      </c>
      <c r="N422" t="s">
        <v>206</v>
      </c>
      <c r="O422" t="s">
        <v>207</v>
      </c>
      <c r="P422" t="s">
        <v>116</v>
      </c>
      <c r="Q422" t="s">
        <v>209</v>
      </c>
      <c r="R422" t="s">
        <v>210</v>
      </c>
      <c r="S422" t="b">
        <v>0</v>
      </c>
      <c r="V422" t="b">
        <v>0</v>
      </c>
      <c r="X422" s="31"/>
      <c r="Z422" t="b">
        <v>0</v>
      </c>
      <c r="AA422" t="b">
        <v>0</v>
      </c>
      <c r="AC422" t="b">
        <v>1</v>
      </c>
    </row>
    <row r="423" spans="1:29" ht="16" x14ac:dyDescent="0.2">
      <c r="A423" s="137" t="s">
        <v>334</v>
      </c>
      <c r="B423" s="22"/>
      <c r="C423" s="19" t="str">
        <f t="shared" si="6"/>
        <v>0848050802</v>
      </c>
      <c r="D423" s="137" t="s">
        <v>334</v>
      </c>
      <c r="E423" t="s">
        <v>334</v>
      </c>
      <c r="F423" t="s">
        <v>317</v>
      </c>
      <c r="G423" t="s">
        <v>1179</v>
      </c>
      <c r="H423" t="s">
        <v>922</v>
      </c>
      <c r="I423" t="s">
        <v>1180</v>
      </c>
      <c r="J423" t="s">
        <v>306</v>
      </c>
      <c r="L423" t="b">
        <v>0</v>
      </c>
      <c r="M423" t="s">
        <v>206</v>
      </c>
      <c r="N423" t="s">
        <v>206</v>
      </c>
      <c r="O423" t="s">
        <v>207</v>
      </c>
      <c r="P423" t="s">
        <v>116</v>
      </c>
      <c r="Q423" t="s">
        <v>209</v>
      </c>
      <c r="R423" t="s">
        <v>210</v>
      </c>
      <c r="S423" t="b">
        <v>0</v>
      </c>
      <c r="V423" t="b">
        <v>0</v>
      </c>
      <c r="X423" s="31"/>
      <c r="Z423" t="b">
        <v>0</v>
      </c>
      <c r="AA423" t="b">
        <v>0</v>
      </c>
      <c r="AC423" t="b">
        <v>1</v>
      </c>
    </row>
    <row r="424" spans="1:29" ht="16" x14ac:dyDescent="0.2">
      <c r="A424" s="137" t="s">
        <v>1127</v>
      </c>
      <c r="B424" s="22"/>
      <c r="C424" s="19" t="str">
        <f t="shared" si="6"/>
        <v>0848051100</v>
      </c>
      <c r="D424" s="137" t="s">
        <v>1127</v>
      </c>
      <c r="E424" t="s">
        <v>1127</v>
      </c>
      <c r="F424" t="s">
        <v>1128</v>
      </c>
      <c r="G424" t="s">
        <v>1183</v>
      </c>
      <c r="H424" t="s">
        <v>922</v>
      </c>
      <c r="I424" t="s">
        <v>1184</v>
      </c>
      <c r="J424" t="s">
        <v>306</v>
      </c>
      <c r="L424" t="b">
        <v>0</v>
      </c>
      <c r="M424" t="s">
        <v>238</v>
      </c>
      <c r="N424" t="s">
        <v>314</v>
      </c>
      <c r="O424" t="s">
        <v>207</v>
      </c>
      <c r="P424" t="s">
        <v>116</v>
      </c>
      <c r="Q424" t="s">
        <v>209</v>
      </c>
      <c r="R424" t="s">
        <v>210</v>
      </c>
      <c r="S424" t="b">
        <v>0</v>
      </c>
      <c r="V424" t="b">
        <v>0</v>
      </c>
      <c r="X424" s="31"/>
      <c r="Z424" t="b">
        <v>0</v>
      </c>
      <c r="AA424" t="b">
        <v>0</v>
      </c>
      <c r="AC424" t="b">
        <v>1</v>
      </c>
    </row>
    <row r="425" spans="1:29" ht="16" x14ac:dyDescent="0.2">
      <c r="A425" s="137" t="s">
        <v>1729</v>
      </c>
      <c r="B425" s="22"/>
      <c r="C425" s="19" t="str">
        <f t="shared" si="6"/>
        <v>0848080100</v>
      </c>
      <c r="D425" s="137" t="s">
        <v>1729</v>
      </c>
      <c r="E425" t="s">
        <v>396</v>
      </c>
      <c r="F425" t="s">
        <v>2019</v>
      </c>
      <c r="G425" t="s">
        <v>1187</v>
      </c>
      <c r="H425" t="s">
        <v>922</v>
      </c>
      <c r="I425" t="s">
        <v>1188</v>
      </c>
      <c r="J425" t="s">
        <v>306</v>
      </c>
      <c r="L425" t="b">
        <v>0</v>
      </c>
      <c r="M425" t="s">
        <v>238</v>
      </c>
      <c r="N425" t="s">
        <v>314</v>
      </c>
      <c r="O425" t="s">
        <v>207</v>
      </c>
      <c r="P425" t="s">
        <v>116</v>
      </c>
      <c r="S425" t="b">
        <v>0</v>
      </c>
      <c r="V425" t="b">
        <v>0</v>
      </c>
      <c r="X425" s="31"/>
      <c r="Z425" t="b">
        <v>0</v>
      </c>
      <c r="AA425" t="b">
        <v>0</v>
      </c>
      <c r="AB425" t="s">
        <v>2020</v>
      </c>
      <c r="AC425" t="b">
        <v>1</v>
      </c>
    </row>
    <row r="426" spans="1:29" ht="16" x14ac:dyDescent="0.2">
      <c r="A426" s="137" t="s">
        <v>850</v>
      </c>
      <c r="B426" s="22"/>
      <c r="C426" s="19" t="str">
        <f t="shared" si="6"/>
        <v>0849020200</v>
      </c>
      <c r="D426" s="137" t="s">
        <v>850</v>
      </c>
      <c r="E426" t="s">
        <v>850</v>
      </c>
      <c r="F426" t="s">
        <v>851</v>
      </c>
      <c r="G426" t="s">
        <v>1191</v>
      </c>
      <c r="H426" t="s">
        <v>922</v>
      </c>
      <c r="I426" t="s">
        <v>1192</v>
      </c>
      <c r="J426" t="s">
        <v>306</v>
      </c>
      <c r="L426" t="b">
        <v>0</v>
      </c>
      <c r="M426" t="s">
        <v>626</v>
      </c>
      <c r="N426" t="s">
        <v>345</v>
      </c>
      <c r="O426" t="s">
        <v>207</v>
      </c>
      <c r="P426" t="s">
        <v>116</v>
      </c>
      <c r="Q426" t="s">
        <v>209</v>
      </c>
      <c r="R426" t="s">
        <v>210</v>
      </c>
      <c r="S426" t="b">
        <v>0</v>
      </c>
      <c r="V426" t="b">
        <v>0</v>
      </c>
      <c r="X426" s="31"/>
      <c r="Z426" t="b">
        <v>0</v>
      </c>
      <c r="AA426" t="b">
        <v>0</v>
      </c>
      <c r="AC426" t="b">
        <v>1</v>
      </c>
    </row>
    <row r="427" spans="1:29" ht="16" x14ac:dyDescent="0.2">
      <c r="A427" s="137" t="s">
        <v>842</v>
      </c>
      <c r="B427" s="22"/>
      <c r="C427" s="19" t="str">
        <f t="shared" si="6"/>
        <v>0849020500</v>
      </c>
      <c r="D427" s="137" t="s">
        <v>842</v>
      </c>
      <c r="E427" t="s">
        <v>297</v>
      </c>
      <c r="F427" t="s">
        <v>488</v>
      </c>
      <c r="G427" t="s">
        <v>1194</v>
      </c>
      <c r="H427" t="s">
        <v>922</v>
      </c>
      <c r="I427" t="s">
        <v>1195</v>
      </c>
      <c r="J427" t="s">
        <v>306</v>
      </c>
      <c r="L427" t="b">
        <v>0</v>
      </c>
      <c r="M427" t="s">
        <v>626</v>
      </c>
      <c r="N427" t="s">
        <v>345</v>
      </c>
      <c r="O427" t="s">
        <v>207</v>
      </c>
      <c r="P427" t="s">
        <v>116</v>
      </c>
      <c r="Q427" t="s">
        <v>209</v>
      </c>
      <c r="R427" t="s">
        <v>210</v>
      </c>
      <c r="S427" t="b">
        <v>0</v>
      </c>
      <c r="V427" t="b">
        <v>0</v>
      </c>
      <c r="X427" s="31"/>
      <c r="Z427" t="b">
        <v>0</v>
      </c>
      <c r="AA427" t="b">
        <v>0</v>
      </c>
      <c r="AB427" t="s">
        <v>302</v>
      </c>
      <c r="AC427" t="b">
        <v>1</v>
      </c>
    </row>
    <row r="428" spans="1:29" ht="16" x14ac:dyDescent="0.2">
      <c r="A428" s="137" t="s">
        <v>997</v>
      </c>
      <c r="B428" s="22"/>
      <c r="C428" s="19" t="str">
        <f t="shared" si="6"/>
        <v>0850060200</v>
      </c>
      <c r="D428" s="137" t="s">
        <v>997</v>
      </c>
      <c r="E428" t="s">
        <v>297</v>
      </c>
      <c r="F428" t="s">
        <v>604</v>
      </c>
      <c r="G428" t="s">
        <v>1197</v>
      </c>
      <c r="H428" t="s">
        <v>922</v>
      </c>
      <c r="I428" t="s">
        <v>1198</v>
      </c>
      <c r="J428" t="s">
        <v>306</v>
      </c>
      <c r="L428" t="b">
        <v>0</v>
      </c>
      <c r="M428" t="s">
        <v>205</v>
      </c>
      <c r="N428" t="s">
        <v>246</v>
      </c>
      <c r="O428" t="s">
        <v>207</v>
      </c>
      <c r="P428" t="s">
        <v>116</v>
      </c>
      <c r="Q428" t="s">
        <v>209</v>
      </c>
      <c r="R428" t="s">
        <v>210</v>
      </c>
      <c r="S428" t="b">
        <v>0</v>
      </c>
      <c r="V428" t="b">
        <v>0</v>
      </c>
      <c r="X428" s="31"/>
      <c r="Z428" t="b">
        <v>0</v>
      </c>
      <c r="AA428" t="b">
        <v>0</v>
      </c>
      <c r="AB428" t="s">
        <v>302</v>
      </c>
      <c r="AC428" t="b">
        <v>1</v>
      </c>
    </row>
    <row r="429" spans="1:29" ht="16" x14ac:dyDescent="0.2">
      <c r="A429" s="137" t="s">
        <v>975</v>
      </c>
      <c r="B429" s="22"/>
      <c r="C429" s="19" t="str">
        <f t="shared" si="6"/>
        <v>0851070600</v>
      </c>
      <c r="D429" s="137" t="s">
        <v>975</v>
      </c>
      <c r="E429" t="s">
        <v>297</v>
      </c>
      <c r="F429" t="s">
        <v>972</v>
      </c>
      <c r="G429" t="s">
        <v>1200</v>
      </c>
      <c r="H429" t="s">
        <v>922</v>
      </c>
      <c r="I429" t="s">
        <v>1201</v>
      </c>
      <c r="J429" t="s">
        <v>306</v>
      </c>
      <c r="L429" t="b">
        <v>0</v>
      </c>
      <c r="M429" t="s">
        <v>220</v>
      </c>
      <c r="N429" t="s">
        <v>291</v>
      </c>
      <c r="O429" t="s">
        <v>281</v>
      </c>
      <c r="P429" t="s">
        <v>223</v>
      </c>
      <c r="Q429" t="s">
        <v>209</v>
      </c>
      <c r="R429" t="s">
        <v>210</v>
      </c>
      <c r="S429" t="b">
        <v>0</v>
      </c>
      <c r="V429" t="b">
        <v>0</v>
      </c>
      <c r="X429" s="31"/>
      <c r="Z429" t="b">
        <v>0</v>
      </c>
      <c r="AA429" t="b">
        <v>0</v>
      </c>
      <c r="AB429" t="s">
        <v>302</v>
      </c>
      <c r="AC429" t="b">
        <v>1</v>
      </c>
    </row>
    <row r="430" spans="1:29" ht="16" x14ac:dyDescent="0.2">
      <c r="A430" s="137" t="s">
        <v>1103</v>
      </c>
      <c r="B430" s="22"/>
      <c r="C430" s="19" t="str">
        <f t="shared" si="6"/>
        <v>0851080800</v>
      </c>
      <c r="D430" s="137" t="s">
        <v>1103</v>
      </c>
      <c r="E430" t="s">
        <v>1103</v>
      </c>
      <c r="F430" t="s">
        <v>1104</v>
      </c>
      <c r="G430" t="s">
        <v>1203</v>
      </c>
      <c r="H430" t="s">
        <v>922</v>
      </c>
      <c r="I430" t="s">
        <v>1204</v>
      </c>
      <c r="J430" t="s">
        <v>306</v>
      </c>
      <c r="L430" t="b">
        <v>0</v>
      </c>
      <c r="M430" t="s">
        <v>279</v>
      </c>
      <c r="N430" t="s">
        <v>917</v>
      </c>
      <c r="O430" t="s">
        <v>918</v>
      </c>
      <c r="P430" t="s">
        <v>208</v>
      </c>
      <c r="Q430" t="s">
        <v>209</v>
      </c>
      <c r="R430" t="s">
        <v>210</v>
      </c>
      <c r="S430" t="b">
        <v>0</v>
      </c>
      <c r="V430" t="b">
        <v>0</v>
      </c>
      <c r="X430" s="31"/>
      <c r="Z430" t="b">
        <v>0</v>
      </c>
      <c r="AA430" t="b">
        <v>0</v>
      </c>
      <c r="AB430" t="s">
        <v>232</v>
      </c>
      <c r="AC430" t="b">
        <v>1</v>
      </c>
    </row>
    <row r="431" spans="1:29" ht="16" x14ac:dyDescent="0.2">
      <c r="A431" s="137" t="s">
        <v>1026</v>
      </c>
      <c r="B431" s="22"/>
      <c r="C431" s="19" t="str">
        <f t="shared" si="6"/>
        <v>0852020100</v>
      </c>
      <c r="D431" s="137" t="s">
        <v>1026</v>
      </c>
      <c r="E431" t="s">
        <v>363</v>
      </c>
      <c r="F431" t="s">
        <v>436</v>
      </c>
      <c r="G431" t="s">
        <v>1205</v>
      </c>
      <c r="H431" t="s">
        <v>922</v>
      </c>
      <c r="I431" t="s">
        <v>1206</v>
      </c>
      <c r="J431" t="s">
        <v>306</v>
      </c>
      <c r="L431" t="b">
        <v>0</v>
      </c>
      <c r="M431" t="s">
        <v>220</v>
      </c>
      <c r="N431" t="s">
        <v>291</v>
      </c>
      <c r="O431" t="s">
        <v>281</v>
      </c>
      <c r="P431" t="s">
        <v>116</v>
      </c>
      <c r="Q431" t="s">
        <v>209</v>
      </c>
      <c r="R431" t="s">
        <v>210</v>
      </c>
      <c r="S431" t="b">
        <v>0</v>
      </c>
      <c r="V431" t="b">
        <v>0</v>
      </c>
      <c r="X431" s="31"/>
      <c r="Z431" t="b">
        <v>0</v>
      </c>
      <c r="AA431" t="b">
        <v>0</v>
      </c>
      <c r="AB431" t="s">
        <v>366</v>
      </c>
      <c r="AC431" t="b">
        <v>1</v>
      </c>
    </row>
    <row r="432" spans="1:29" ht="16" x14ac:dyDescent="0.2">
      <c r="A432" s="137" t="s">
        <v>570</v>
      </c>
      <c r="B432" s="22"/>
      <c r="C432" s="19" t="str">
        <f t="shared" si="6"/>
        <v>0852020300</v>
      </c>
      <c r="D432" s="137" t="s">
        <v>570</v>
      </c>
      <c r="E432" t="s">
        <v>363</v>
      </c>
      <c r="F432" t="s">
        <v>571</v>
      </c>
      <c r="G432" t="s">
        <v>1207</v>
      </c>
      <c r="H432" t="s">
        <v>922</v>
      </c>
      <c r="I432" t="s">
        <v>1208</v>
      </c>
      <c r="J432" t="s">
        <v>306</v>
      </c>
      <c r="L432" t="b">
        <v>0</v>
      </c>
      <c r="M432" t="s">
        <v>626</v>
      </c>
      <c r="N432" t="s">
        <v>345</v>
      </c>
      <c r="O432" t="s">
        <v>207</v>
      </c>
      <c r="P432" t="s">
        <v>116</v>
      </c>
      <c r="Q432" t="s">
        <v>209</v>
      </c>
      <c r="R432" t="s">
        <v>210</v>
      </c>
      <c r="S432" t="b">
        <v>0</v>
      </c>
      <c r="V432" t="b">
        <v>0</v>
      </c>
      <c r="X432" s="31"/>
      <c r="Z432" t="b">
        <v>0</v>
      </c>
      <c r="AA432" t="b">
        <v>0</v>
      </c>
      <c r="AB432" t="s">
        <v>366</v>
      </c>
      <c r="AC432" t="b">
        <v>1</v>
      </c>
    </row>
    <row r="433" spans="1:29" ht="16" x14ac:dyDescent="0.2">
      <c r="A433" s="137" t="s">
        <v>1166</v>
      </c>
      <c r="B433" s="22"/>
      <c r="C433" s="19" t="str">
        <f t="shared" si="6"/>
        <v>0852020301</v>
      </c>
      <c r="D433" s="137" t="s">
        <v>1166</v>
      </c>
      <c r="E433" t="s">
        <v>363</v>
      </c>
      <c r="F433" t="s">
        <v>571</v>
      </c>
      <c r="G433" t="s">
        <v>1209</v>
      </c>
      <c r="H433" t="s">
        <v>922</v>
      </c>
      <c r="I433" t="s">
        <v>1210</v>
      </c>
      <c r="J433" t="s">
        <v>306</v>
      </c>
      <c r="L433" t="b">
        <v>0</v>
      </c>
      <c r="M433" t="s">
        <v>626</v>
      </c>
      <c r="N433" t="s">
        <v>345</v>
      </c>
      <c r="O433" t="s">
        <v>207</v>
      </c>
      <c r="P433" t="s">
        <v>116</v>
      </c>
      <c r="Q433" t="s">
        <v>209</v>
      </c>
      <c r="R433" t="s">
        <v>210</v>
      </c>
      <c r="S433" t="b">
        <v>0</v>
      </c>
      <c r="V433" t="b">
        <v>0</v>
      </c>
      <c r="X433" s="31"/>
      <c r="Z433" t="b">
        <v>0</v>
      </c>
      <c r="AA433" t="b">
        <v>0</v>
      </c>
      <c r="AB433" t="s">
        <v>366</v>
      </c>
      <c r="AC433" t="b">
        <v>1</v>
      </c>
    </row>
    <row r="434" spans="1:29" ht="16" x14ac:dyDescent="0.2">
      <c r="A434" s="137" t="s">
        <v>1022</v>
      </c>
      <c r="B434" s="22"/>
      <c r="C434" s="19" t="str">
        <f t="shared" si="6"/>
        <v>0852020400</v>
      </c>
      <c r="D434" s="137" t="s">
        <v>1022</v>
      </c>
      <c r="E434" t="s">
        <v>297</v>
      </c>
      <c r="F434" t="s">
        <v>1023</v>
      </c>
      <c r="G434" t="s">
        <v>1211</v>
      </c>
      <c r="H434" t="s">
        <v>922</v>
      </c>
      <c r="I434" t="s">
        <v>1212</v>
      </c>
      <c r="J434" t="s">
        <v>306</v>
      </c>
      <c r="L434" t="b">
        <v>0</v>
      </c>
      <c r="M434" t="s">
        <v>220</v>
      </c>
      <c r="N434" t="s">
        <v>291</v>
      </c>
      <c r="O434" t="s">
        <v>281</v>
      </c>
      <c r="P434" t="s">
        <v>208</v>
      </c>
      <c r="Q434" t="s">
        <v>209</v>
      </c>
      <c r="R434" t="s">
        <v>210</v>
      </c>
      <c r="S434" t="b">
        <v>0</v>
      </c>
      <c r="V434" t="b">
        <v>0</v>
      </c>
      <c r="X434" s="31"/>
      <c r="Z434" t="b">
        <v>0</v>
      </c>
      <c r="AA434" t="b">
        <v>0</v>
      </c>
      <c r="AB434" t="s">
        <v>302</v>
      </c>
      <c r="AC434" t="b">
        <v>1</v>
      </c>
    </row>
    <row r="435" spans="1:29" ht="16" x14ac:dyDescent="0.2">
      <c r="A435" s="137" t="s">
        <v>1073</v>
      </c>
      <c r="B435" s="22"/>
      <c r="C435" s="19" t="str">
        <f t="shared" si="6"/>
        <v>0852021100</v>
      </c>
      <c r="D435" s="137" t="s">
        <v>1073</v>
      </c>
      <c r="E435" t="s">
        <v>316</v>
      </c>
      <c r="F435" t="s">
        <v>1074</v>
      </c>
      <c r="G435" t="s">
        <v>1213</v>
      </c>
      <c r="H435" t="s">
        <v>922</v>
      </c>
      <c r="I435" t="s">
        <v>1214</v>
      </c>
      <c r="J435" t="s">
        <v>306</v>
      </c>
      <c r="L435" t="b">
        <v>0</v>
      </c>
      <c r="M435" t="s">
        <v>220</v>
      </c>
      <c r="N435" t="s">
        <v>291</v>
      </c>
      <c r="O435" t="s">
        <v>281</v>
      </c>
      <c r="P435" t="s">
        <v>208</v>
      </c>
      <c r="Q435" t="s">
        <v>209</v>
      </c>
      <c r="R435" t="s">
        <v>210</v>
      </c>
      <c r="S435" t="b">
        <v>0</v>
      </c>
      <c r="V435" t="b">
        <v>0</v>
      </c>
      <c r="X435" s="31"/>
      <c r="Z435" t="b">
        <v>0</v>
      </c>
      <c r="AA435" t="b">
        <v>0</v>
      </c>
      <c r="AB435" t="s">
        <v>323</v>
      </c>
      <c r="AC435" t="b">
        <v>1</v>
      </c>
    </row>
    <row r="436" spans="1:29" ht="16" x14ac:dyDescent="0.2">
      <c r="A436" s="137" t="s">
        <v>774</v>
      </c>
      <c r="B436" s="22"/>
      <c r="C436" s="19" t="str">
        <f t="shared" si="6"/>
        <v>0852030200</v>
      </c>
      <c r="D436" s="137" t="s">
        <v>774</v>
      </c>
      <c r="E436" t="s">
        <v>297</v>
      </c>
      <c r="F436" t="s">
        <v>287</v>
      </c>
      <c r="G436" t="s">
        <v>1215</v>
      </c>
      <c r="H436" t="s">
        <v>922</v>
      </c>
      <c r="I436" t="s">
        <v>1216</v>
      </c>
      <c r="J436" t="s">
        <v>306</v>
      </c>
      <c r="L436" t="b">
        <v>0</v>
      </c>
      <c r="M436" t="s">
        <v>220</v>
      </c>
      <c r="N436" t="s">
        <v>291</v>
      </c>
      <c r="O436" t="s">
        <v>281</v>
      </c>
      <c r="P436" t="s">
        <v>223</v>
      </c>
      <c r="Q436" t="s">
        <v>209</v>
      </c>
      <c r="R436" t="s">
        <v>210</v>
      </c>
      <c r="S436" t="b">
        <v>0</v>
      </c>
      <c r="V436" t="b">
        <v>0</v>
      </c>
      <c r="X436" s="31"/>
      <c r="Z436" t="b">
        <v>0</v>
      </c>
      <c r="AA436" t="b">
        <v>0</v>
      </c>
      <c r="AB436" t="s">
        <v>302</v>
      </c>
      <c r="AC436" t="b">
        <v>1</v>
      </c>
    </row>
    <row r="437" spans="1:29" ht="16" x14ac:dyDescent="0.2">
      <c r="A437" s="137" t="s">
        <v>444</v>
      </c>
      <c r="B437" s="22"/>
      <c r="C437" s="19" t="str">
        <f t="shared" si="6"/>
        <v>0852100600</v>
      </c>
      <c r="D437" s="137" t="s">
        <v>444</v>
      </c>
      <c r="E437" t="s">
        <v>297</v>
      </c>
      <c r="F437" t="s">
        <v>445</v>
      </c>
      <c r="G437" t="s">
        <v>1217</v>
      </c>
      <c r="H437" t="s">
        <v>922</v>
      </c>
      <c r="I437" t="s">
        <v>1218</v>
      </c>
      <c r="J437" t="s">
        <v>306</v>
      </c>
      <c r="L437" t="b">
        <v>0</v>
      </c>
      <c r="M437" t="s">
        <v>220</v>
      </c>
      <c r="N437" t="s">
        <v>291</v>
      </c>
      <c r="O437" t="s">
        <v>281</v>
      </c>
      <c r="P437" t="s">
        <v>223</v>
      </c>
      <c r="Q437" t="s">
        <v>209</v>
      </c>
      <c r="R437" t="s">
        <v>210</v>
      </c>
      <c r="S437" t="b">
        <v>0</v>
      </c>
      <c r="V437" t="b">
        <v>0</v>
      </c>
      <c r="X437" s="31"/>
      <c r="Z437" t="b">
        <v>0</v>
      </c>
      <c r="AA437" t="b">
        <v>0</v>
      </c>
      <c r="AB437" t="s">
        <v>302</v>
      </c>
      <c r="AC437" t="b">
        <v>1</v>
      </c>
    </row>
    <row r="438" spans="1:29" ht="16" x14ac:dyDescent="0.2">
      <c r="A438" s="137" t="s">
        <v>622</v>
      </c>
      <c r="B438" s="22"/>
      <c r="C438" s="19" t="str">
        <f t="shared" si="6"/>
        <v>0852140400</v>
      </c>
      <c r="D438" s="137" t="s">
        <v>622</v>
      </c>
      <c r="E438" t="s">
        <v>297</v>
      </c>
      <c r="F438" t="s">
        <v>623</v>
      </c>
      <c r="G438" t="s">
        <v>1219</v>
      </c>
      <c r="H438" t="s">
        <v>922</v>
      </c>
      <c r="I438" t="s">
        <v>1220</v>
      </c>
      <c r="J438" t="s">
        <v>306</v>
      </c>
      <c r="L438" t="b">
        <v>0</v>
      </c>
      <c r="M438" t="s">
        <v>220</v>
      </c>
      <c r="N438" t="s">
        <v>291</v>
      </c>
      <c r="O438" t="s">
        <v>281</v>
      </c>
      <c r="P438" t="s">
        <v>208</v>
      </c>
      <c r="Q438" t="s">
        <v>747</v>
      </c>
      <c r="R438" t="s">
        <v>210</v>
      </c>
      <c r="S438" t="b">
        <v>0</v>
      </c>
      <c r="V438" t="b">
        <v>0</v>
      </c>
      <c r="X438" s="31"/>
      <c r="Z438" t="b">
        <v>0</v>
      </c>
      <c r="AA438" t="b">
        <v>0</v>
      </c>
      <c r="AB438" t="s">
        <v>302</v>
      </c>
      <c r="AC438" t="b">
        <v>1</v>
      </c>
    </row>
    <row r="439" spans="1:29" ht="16" x14ac:dyDescent="0.2">
      <c r="A439" s="137" t="s">
        <v>524</v>
      </c>
      <c r="B439" s="22"/>
      <c r="C439" s="19" t="str">
        <f t="shared" si="6"/>
        <v>0852200200</v>
      </c>
      <c r="D439" s="137" t="s">
        <v>524</v>
      </c>
      <c r="E439" t="s">
        <v>297</v>
      </c>
      <c r="F439" t="s">
        <v>525</v>
      </c>
      <c r="G439" t="s">
        <v>1221</v>
      </c>
      <c r="H439" t="s">
        <v>922</v>
      </c>
      <c r="I439" t="s">
        <v>1222</v>
      </c>
      <c r="J439" t="s">
        <v>306</v>
      </c>
      <c r="L439" t="b">
        <v>0</v>
      </c>
      <c r="M439" t="s">
        <v>238</v>
      </c>
      <c r="N439" t="s">
        <v>314</v>
      </c>
      <c r="O439" t="s">
        <v>207</v>
      </c>
      <c r="P439" t="s">
        <v>116</v>
      </c>
      <c r="Q439" t="s">
        <v>747</v>
      </c>
      <c r="R439" t="s">
        <v>210</v>
      </c>
      <c r="S439" t="b">
        <v>0</v>
      </c>
      <c r="V439" t="b">
        <v>0</v>
      </c>
      <c r="X439" s="31"/>
      <c r="Z439" t="b">
        <v>0</v>
      </c>
      <c r="AA439" t="b">
        <v>0</v>
      </c>
      <c r="AB439" t="s">
        <v>302</v>
      </c>
      <c r="AC439" t="b">
        <v>1</v>
      </c>
    </row>
    <row r="440" spans="1:29" ht="16" x14ac:dyDescent="0.2">
      <c r="A440" s="137" t="s">
        <v>1730</v>
      </c>
      <c r="B440" s="22"/>
      <c r="C440" s="19" t="str">
        <f t="shared" si="6"/>
        <v>1101010100</v>
      </c>
      <c r="D440" s="137" t="s">
        <v>1730</v>
      </c>
      <c r="E440" t="s">
        <v>1730</v>
      </c>
      <c r="F440" t="s">
        <v>1731</v>
      </c>
      <c r="G440" t="s">
        <v>1747</v>
      </c>
      <c r="H440" t="s">
        <v>1748</v>
      </c>
      <c r="K440" t="s">
        <v>1375</v>
      </c>
      <c r="L440" t="b">
        <v>0</v>
      </c>
      <c r="M440" t="s">
        <v>279</v>
      </c>
      <c r="N440" t="s">
        <v>917</v>
      </c>
      <c r="O440" t="s">
        <v>918</v>
      </c>
      <c r="P440" t="s">
        <v>116</v>
      </c>
      <c r="Q440" t="s">
        <v>209</v>
      </c>
      <c r="R440" t="s">
        <v>210</v>
      </c>
      <c r="S440" t="b">
        <v>0</v>
      </c>
      <c r="V440" t="b">
        <v>0</v>
      </c>
      <c r="X440" s="31"/>
      <c r="Z440" t="b">
        <v>0</v>
      </c>
      <c r="AA440" t="b">
        <v>0</v>
      </c>
      <c r="AB440" t="s">
        <v>608</v>
      </c>
      <c r="AC440" t="b">
        <v>1</v>
      </c>
    </row>
    <row r="441" spans="1:29" ht="16" x14ac:dyDescent="0.2">
      <c r="A441" s="137" t="s">
        <v>1732</v>
      </c>
      <c r="B441" s="22"/>
      <c r="C441" s="19" t="str">
        <f t="shared" si="6"/>
        <v>1101030301</v>
      </c>
      <c r="D441" s="137" t="s">
        <v>1732</v>
      </c>
      <c r="E441" t="s">
        <v>1732</v>
      </c>
      <c r="F441" t="s">
        <v>1231</v>
      </c>
      <c r="G441" t="s">
        <v>1750</v>
      </c>
      <c r="H441" t="s">
        <v>1748</v>
      </c>
      <c r="K441" t="s">
        <v>1733</v>
      </c>
      <c r="L441" t="b">
        <v>0</v>
      </c>
      <c r="M441" t="s">
        <v>279</v>
      </c>
      <c r="N441" t="s">
        <v>917</v>
      </c>
      <c r="O441" t="s">
        <v>918</v>
      </c>
      <c r="P441" t="s">
        <v>116</v>
      </c>
      <c r="Q441" t="s">
        <v>209</v>
      </c>
      <c r="R441" t="s">
        <v>210</v>
      </c>
      <c r="S441" t="b">
        <v>0</v>
      </c>
      <c r="V441" t="b">
        <v>0</v>
      </c>
      <c r="X441" s="31"/>
      <c r="Z441" t="b">
        <v>0</v>
      </c>
      <c r="AA441" t="b">
        <v>0</v>
      </c>
      <c r="AC441" t="b">
        <v>1</v>
      </c>
    </row>
    <row r="442" spans="1:29" ht="16" x14ac:dyDescent="0.2">
      <c r="A442" s="137" t="s">
        <v>1734</v>
      </c>
      <c r="B442" s="22"/>
      <c r="C442" s="19" t="str">
        <f t="shared" si="6"/>
        <v>1101050701</v>
      </c>
      <c r="D442" s="137" t="s">
        <v>1734</v>
      </c>
      <c r="E442" t="s">
        <v>1734</v>
      </c>
      <c r="F442" t="s">
        <v>1243</v>
      </c>
      <c r="G442" t="s">
        <v>1752</v>
      </c>
      <c r="H442" t="s">
        <v>1748</v>
      </c>
      <c r="K442" t="s">
        <v>1375</v>
      </c>
      <c r="L442" t="b">
        <v>0</v>
      </c>
      <c r="M442" t="s">
        <v>279</v>
      </c>
      <c r="N442" t="s">
        <v>917</v>
      </c>
      <c r="O442" t="s">
        <v>918</v>
      </c>
      <c r="P442" t="s">
        <v>208</v>
      </c>
      <c r="Q442" t="s">
        <v>209</v>
      </c>
      <c r="R442" t="s">
        <v>210</v>
      </c>
      <c r="S442" t="b">
        <v>0</v>
      </c>
      <c r="V442" t="b">
        <v>0</v>
      </c>
      <c r="X442" s="31"/>
      <c r="Z442" t="b">
        <v>0</v>
      </c>
      <c r="AA442" t="b">
        <v>0</v>
      </c>
      <c r="AB442" t="s">
        <v>1246</v>
      </c>
      <c r="AC442" t="b">
        <v>1</v>
      </c>
    </row>
    <row r="443" spans="1:29" ht="16" x14ac:dyDescent="0.2">
      <c r="A443" s="137" t="s">
        <v>1735</v>
      </c>
      <c r="B443" s="22"/>
      <c r="C443" s="19" t="str">
        <f t="shared" si="6"/>
        <v>1101060502</v>
      </c>
      <c r="D443" s="137" t="s">
        <v>1735</v>
      </c>
      <c r="E443" t="s">
        <v>1735</v>
      </c>
      <c r="F443" t="s">
        <v>1250</v>
      </c>
      <c r="G443" t="s">
        <v>1754</v>
      </c>
      <c r="H443" t="s">
        <v>1748</v>
      </c>
      <c r="K443" t="s">
        <v>1375</v>
      </c>
      <c r="L443" t="b">
        <v>0</v>
      </c>
      <c r="M443" t="s">
        <v>279</v>
      </c>
      <c r="N443" t="s">
        <v>917</v>
      </c>
      <c r="O443" t="s">
        <v>918</v>
      </c>
      <c r="P443" t="s">
        <v>116</v>
      </c>
      <c r="Q443" t="s">
        <v>209</v>
      </c>
      <c r="R443" t="s">
        <v>210</v>
      </c>
      <c r="S443" t="b">
        <v>0</v>
      </c>
      <c r="V443" t="b">
        <v>0</v>
      </c>
      <c r="X443" s="31"/>
      <c r="Z443" t="b">
        <v>0</v>
      </c>
      <c r="AA443" t="b">
        <v>0</v>
      </c>
      <c r="AC443" t="b">
        <v>1</v>
      </c>
    </row>
    <row r="444" spans="1:29" ht="16" x14ac:dyDescent="0.2">
      <c r="A444" s="137" t="s">
        <v>1736</v>
      </c>
      <c r="B444" s="22"/>
      <c r="C444" s="19" t="str">
        <f t="shared" si="6"/>
        <v>1101060701</v>
      </c>
      <c r="D444" s="137" t="s">
        <v>1736</v>
      </c>
      <c r="E444" t="s">
        <v>1736</v>
      </c>
      <c r="F444" t="s">
        <v>914</v>
      </c>
      <c r="G444" t="s">
        <v>1757</v>
      </c>
      <c r="H444" t="s">
        <v>1748</v>
      </c>
      <c r="K444" t="s">
        <v>1737</v>
      </c>
      <c r="L444" t="b">
        <v>0</v>
      </c>
      <c r="M444" t="s">
        <v>279</v>
      </c>
      <c r="N444" t="s">
        <v>917</v>
      </c>
      <c r="O444" t="s">
        <v>918</v>
      </c>
      <c r="P444" t="s">
        <v>116</v>
      </c>
      <c r="Q444" t="s">
        <v>209</v>
      </c>
      <c r="R444" t="s">
        <v>210</v>
      </c>
      <c r="S444" t="b">
        <v>0</v>
      </c>
      <c r="V444" t="b">
        <v>0</v>
      </c>
      <c r="X444" s="31"/>
      <c r="Z444" t="b">
        <v>0</v>
      </c>
      <c r="AA444" t="b">
        <v>0</v>
      </c>
      <c r="AC444" t="b">
        <v>1</v>
      </c>
    </row>
    <row r="445" spans="1:29" ht="16" x14ac:dyDescent="0.2">
      <c r="A445" s="137" t="s">
        <v>1738</v>
      </c>
      <c r="B445" s="22"/>
      <c r="C445" s="19" t="str">
        <f t="shared" si="6"/>
        <v>1101099901</v>
      </c>
      <c r="D445" s="137" t="s">
        <v>1738</v>
      </c>
      <c r="E445" t="s">
        <v>1738</v>
      </c>
      <c r="F445" t="s">
        <v>1739</v>
      </c>
      <c r="G445" t="s">
        <v>1759</v>
      </c>
      <c r="H445" t="s">
        <v>1748</v>
      </c>
      <c r="K445" t="s">
        <v>1375</v>
      </c>
      <c r="L445" t="b">
        <v>0</v>
      </c>
      <c r="M445" t="s">
        <v>279</v>
      </c>
      <c r="N445" t="s">
        <v>917</v>
      </c>
      <c r="O445" t="s">
        <v>918</v>
      </c>
      <c r="P445" t="s">
        <v>116</v>
      </c>
      <c r="Q445" t="s">
        <v>209</v>
      </c>
      <c r="R445" t="s">
        <v>210</v>
      </c>
      <c r="S445" t="b">
        <v>0</v>
      </c>
      <c r="V445" t="b">
        <v>0</v>
      </c>
      <c r="X445" s="31"/>
      <c r="Z445" t="b">
        <v>0</v>
      </c>
      <c r="AA445" t="b">
        <v>0</v>
      </c>
      <c r="AB445" t="s">
        <v>372</v>
      </c>
      <c r="AC445" t="b">
        <v>1</v>
      </c>
    </row>
    <row r="446" spans="1:29" ht="16" x14ac:dyDescent="0.2">
      <c r="A446" s="137" t="s">
        <v>1740</v>
      </c>
      <c r="B446" s="22"/>
      <c r="C446" s="19" t="str">
        <f t="shared" si="6"/>
        <v>1103060101</v>
      </c>
      <c r="D446" s="137" t="s">
        <v>1740</v>
      </c>
      <c r="E446" t="s">
        <v>1740</v>
      </c>
      <c r="F446" t="s">
        <v>1741</v>
      </c>
      <c r="G446" t="s">
        <v>1761</v>
      </c>
      <c r="H446" t="s">
        <v>1748</v>
      </c>
      <c r="K446" t="s">
        <v>1375</v>
      </c>
      <c r="L446" t="b">
        <v>0</v>
      </c>
      <c r="M446" t="s">
        <v>279</v>
      </c>
      <c r="N446" t="s">
        <v>917</v>
      </c>
      <c r="O446" t="s">
        <v>918</v>
      </c>
      <c r="P446" t="s">
        <v>208</v>
      </c>
      <c r="Q446" t="s">
        <v>209</v>
      </c>
      <c r="R446" t="s">
        <v>210</v>
      </c>
      <c r="S446" t="b">
        <v>0</v>
      </c>
      <c r="V446" t="b">
        <v>0</v>
      </c>
      <c r="X446" s="31"/>
      <c r="Y446" t="s">
        <v>1762</v>
      </c>
      <c r="Z446" t="b">
        <v>0</v>
      </c>
      <c r="AA446" t="b">
        <v>0</v>
      </c>
      <c r="AB446" t="s">
        <v>366</v>
      </c>
      <c r="AC446" t="b">
        <v>1</v>
      </c>
    </row>
    <row r="447" spans="1:29" ht="16" x14ac:dyDescent="0.2">
      <c r="A447" s="137" t="s">
        <v>1742</v>
      </c>
      <c r="B447" s="22"/>
      <c r="C447" s="19" t="str">
        <f t="shared" si="6"/>
        <v>1301830100</v>
      </c>
      <c r="D447" s="137" t="s">
        <v>1742</v>
      </c>
      <c r="E447" t="s">
        <v>1743</v>
      </c>
      <c r="F447" t="s">
        <v>1174</v>
      </c>
      <c r="G447" t="s">
        <v>1765</v>
      </c>
      <c r="H447" t="s">
        <v>1748</v>
      </c>
      <c r="K447" t="s">
        <v>1744</v>
      </c>
      <c r="L447" t="b">
        <v>0</v>
      </c>
      <c r="M447" t="s">
        <v>279</v>
      </c>
      <c r="N447" t="s">
        <v>917</v>
      </c>
      <c r="O447" t="s">
        <v>1745</v>
      </c>
      <c r="P447" t="s">
        <v>223</v>
      </c>
      <c r="Q447" t="s">
        <v>209</v>
      </c>
      <c r="R447" t="s">
        <v>210</v>
      </c>
      <c r="S447" t="b">
        <v>0</v>
      </c>
      <c r="V447" t="b">
        <v>0</v>
      </c>
      <c r="X447" s="31"/>
      <c r="Z447" t="b">
        <v>0</v>
      </c>
      <c r="AA447" t="b">
        <v>0</v>
      </c>
      <c r="AC447" t="b">
        <v>1</v>
      </c>
    </row>
    <row r="448" spans="1:29" ht="16" x14ac:dyDescent="0.2">
      <c r="A448" s="137" t="s">
        <v>1746</v>
      </c>
      <c r="B448" s="22"/>
      <c r="C448" s="19" t="str">
        <f t="shared" si="6"/>
        <v>1413121004</v>
      </c>
      <c r="D448" s="137" t="s">
        <v>1746</v>
      </c>
      <c r="E448" t="s">
        <v>1746</v>
      </c>
      <c r="F448" t="s">
        <v>1262</v>
      </c>
      <c r="G448" t="s">
        <v>304</v>
      </c>
      <c r="H448" t="s">
        <v>1748</v>
      </c>
      <c r="K448" t="s">
        <v>1375</v>
      </c>
      <c r="L448" t="b">
        <v>0</v>
      </c>
      <c r="M448" t="s">
        <v>295</v>
      </c>
      <c r="N448" t="s">
        <v>465</v>
      </c>
      <c r="O448" t="s">
        <v>222</v>
      </c>
      <c r="P448" t="s">
        <v>223</v>
      </c>
      <c r="Q448" t="s">
        <v>209</v>
      </c>
      <c r="R448" t="s">
        <v>210</v>
      </c>
      <c r="S448" t="b">
        <v>0</v>
      </c>
      <c r="V448" t="b">
        <v>0</v>
      </c>
      <c r="X448" s="31"/>
      <c r="Z448" t="b">
        <v>0</v>
      </c>
      <c r="AA448" t="b">
        <v>0</v>
      </c>
      <c r="AB448" t="s">
        <v>372</v>
      </c>
      <c r="AC448" t="b">
        <v>1</v>
      </c>
    </row>
    <row r="449" spans="1:29" ht="16" x14ac:dyDescent="0.2">
      <c r="A449" s="137" t="s">
        <v>1749</v>
      </c>
      <c r="B449" s="22"/>
      <c r="C449" s="19" t="str">
        <f t="shared" si="6"/>
        <v>1419070802</v>
      </c>
      <c r="D449" s="137" t="s">
        <v>1749</v>
      </c>
      <c r="E449" t="s">
        <v>1749</v>
      </c>
      <c r="F449" t="s">
        <v>461</v>
      </c>
      <c r="G449" t="s">
        <v>1768</v>
      </c>
      <c r="H449" t="s">
        <v>1748</v>
      </c>
      <c r="K449" t="s">
        <v>1375</v>
      </c>
      <c r="L449" t="b">
        <v>0</v>
      </c>
      <c r="M449" t="s">
        <v>295</v>
      </c>
      <c r="N449" t="s">
        <v>465</v>
      </c>
      <c r="O449" t="s">
        <v>466</v>
      </c>
      <c r="P449" t="s">
        <v>223</v>
      </c>
      <c r="Q449" t="s">
        <v>209</v>
      </c>
      <c r="R449" t="s">
        <v>210</v>
      </c>
      <c r="S449" t="b">
        <v>0</v>
      </c>
      <c r="V449" t="b">
        <v>0</v>
      </c>
      <c r="X449" s="31"/>
      <c r="Z449" t="b">
        <v>0</v>
      </c>
      <c r="AA449" t="b">
        <v>0</v>
      </c>
      <c r="AC449" t="b">
        <v>1</v>
      </c>
    </row>
    <row r="450" spans="1:29" ht="16" x14ac:dyDescent="0.2">
      <c r="A450" s="137" t="s">
        <v>1751</v>
      </c>
      <c r="B450" s="22"/>
      <c r="C450" s="19" t="str">
        <f t="shared" si="6"/>
        <v>1450040700</v>
      </c>
      <c r="D450" s="137" t="s">
        <v>1751</v>
      </c>
      <c r="E450" t="s">
        <v>1751</v>
      </c>
      <c r="F450" t="s">
        <v>757</v>
      </c>
      <c r="G450" t="s">
        <v>1771</v>
      </c>
      <c r="H450" t="s">
        <v>1748</v>
      </c>
      <c r="K450" t="s">
        <v>1375</v>
      </c>
      <c r="L450" t="b">
        <v>0</v>
      </c>
      <c r="M450" t="s">
        <v>205</v>
      </c>
      <c r="N450" t="s">
        <v>246</v>
      </c>
      <c r="O450" t="s">
        <v>466</v>
      </c>
      <c r="P450" t="s">
        <v>208</v>
      </c>
      <c r="Q450" t="s">
        <v>209</v>
      </c>
      <c r="R450" t="s">
        <v>210</v>
      </c>
      <c r="S450" t="b">
        <v>0</v>
      </c>
      <c r="V450" t="b">
        <v>0</v>
      </c>
      <c r="X450" s="31"/>
      <c r="Z450" t="b">
        <v>0</v>
      </c>
      <c r="AA450" t="b">
        <v>0</v>
      </c>
      <c r="AB450" t="s">
        <v>226</v>
      </c>
      <c r="AC450" t="b">
        <v>1</v>
      </c>
    </row>
    <row r="451" spans="1:29" ht="16" x14ac:dyDescent="0.2">
      <c r="A451" s="137" t="s">
        <v>1753</v>
      </c>
      <c r="B451" s="22"/>
      <c r="C451" s="19" t="str">
        <f t="shared" si="6"/>
        <v>1450040801</v>
      </c>
      <c r="D451" s="137" t="s">
        <v>1753</v>
      </c>
      <c r="E451" t="s">
        <v>1753</v>
      </c>
      <c r="F451" t="s">
        <v>894</v>
      </c>
      <c r="G451" t="s">
        <v>1773</v>
      </c>
      <c r="H451" t="s">
        <v>1748</v>
      </c>
      <c r="K451" t="s">
        <v>1755</v>
      </c>
      <c r="L451" t="b">
        <v>0</v>
      </c>
      <c r="M451" t="s">
        <v>205</v>
      </c>
      <c r="N451" t="s">
        <v>246</v>
      </c>
      <c r="O451" t="s">
        <v>466</v>
      </c>
      <c r="P451" t="s">
        <v>208</v>
      </c>
      <c r="Q451" t="s">
        <v>209</v>
      </c>
      <c r="R451" t="s">
        <v>210</v>
      </c>
      <c r="S451" t="b">
        <v>0</v>
      </c>
      <c r="V451" t="b">
        <v>0</v>
      </c>
      <c r="X451" s="31"/>
      <c r="Z451" t="b">
        <v>0</v>
      </c>
      <c r="AA451" t="b">
        <v>0</v>
      </c>
      <c r="AC451" t="b">
        <v>1</v>
      </c>
    </row>
    <row r="452" spans="1:29" ht="16" x14ac:dyDescent="0.2">
      <c r="A452" s="137" t="s">
        <v>1756</v>
      </c>
      <c r="B452" s="22"/>
      <c r="C452" s="19" t="str">
        <f t="shared" ref="C452:C514" si="7">CONCATENATE(B452,A452)</f>
        <v>1511010200</v>
      </c>
      <c r="D452" s="137" t="s">
        <v>1756</v>
      </c>
      <c r="E452" t="s">
        <v>316</v>
      </c>
      <c r="F452" t="s">
        <v>1282</v>
      </c>
      <c r="G452" t="s">
        <v>1775</v>
      </c>
      <c r="H452" t="s">
        <v>1748</v>
      </c>
      <c r="K452" t="s">
        <v>1375</v>
      </c>
      <c r="L452" t="b">
        <v>0</v>
      </c>
      <c r="M452" t="s">
        <v>321</v>
      </c>
      <c r="N452" t="s">
        <v>280</v>
      </c>
      <c r="O452" t="s">
        <v>581</v>
      </c>
      <c r="P452" t="s">
        <v>116</v>
      </c>
      <c r="Q452" t="s">
        <v>209</v>
      </c>
      <c r="R452" t="s">
        <v>210</v>
      </c>
      <c r="S452" t="b">
        <v>0</v>
      </c>
      <c r="V452" t="b">
        <v>0</v>
      </c>
      <c r="X452" s="31"/>
      <c r="Z452" t="b">
        <v>0</v>
      </c>
      <c r="AA452" t="b">
        <v>0</v>
      </c>
      <c r="AB452" t="s">
        <v>323</v>
      </c>
      <c r="AC452" t="b">
        <v>1</v>
      </c>
    </row>
    <row r="453" spans="1:29" ht="16" x14ac:dyDescent="0.2">
      <c r="A453" s="137" t="s">
        <v>1758</v>
      </c>
      <c r="B453" s="22"/>
      <c r="C453" s="19" t="str">
        <f t="shared" si="7"/>
        <v>1511010307</v>
      </c>
      <c r="D453" s="137" t="s">
        <v>1758</v>
      </c>
      <c r="E453" t="s">
        <v>1758</v>
      </c>
      <c r="F453" t="s">
        <v>331</v>
      </c>
      <c r="G453" t="s">
        <v>1779</v>
      </c>
      <c r="H453" t="s">
        <v>1748</v>
      </c>
      <c r="K453" t="s">
        <v>1375</v>
      </c>
      <c r="L453" t="b">
        <v>0</v>
      </c>
      <c r="M453" t="s">
        <v>321</v>
      </c>
      <c r="N453" t="s">
        <v>280</v>
      </c>
      <c r="O453" t="s">
        <v>281</v>
      </c>
      <c r="P453" t="s">
        <v>116</v>
      </c>
      <c r="Q453" t="s">
        <v>209</v>
      </c>
      <c r="R453" t="s">
        <v>210</v>
      </c>
      <c r="S453" t="b">
        <v>0</v>
      </c>
      <c r="V453" t="b">
        <v>0</v>
      </c>
      <c r="X453" s="31"/>
      <c r="Z453" t="b">
        <v>0</v>
      </c>
      <c r="AA453" t="b">
        <v>0</v>
      </c>
      <c r="AC453" t="b">
        <v>1</v>
      </c>
    </row>
    <row r="454" spans="1:29" ht="16" x14ac:dyDescent="0.2">
      <c r="A454" s="137" t="s">
        <v>1760</v>
      </c>
      <c r="B454" s="22"/>
      <c r="C454" s="19" t="str">
        <f t="shared" si="7"/>
        <v>1511020101</v>
      </c>
      <c r="D454" s="137" t="s">
        <v>1760</v>
      </c>
      <c r="E454" t="s">
        <v>1760</v>
      </c>
      <c r="F454" t="s">
        <v>1186</v>
      </c>
      <c r="G454" t="s">
        <v>2178</v>
      </c>
      <c r="H454" t="s">
        <v>1748</v>
      </c>
      <c r="K454" t="s">
        <v>1375</v>
      </c>
      <c r="L454" t="b">
        <v>0</v>
      </c>
      <c r="M454" t="s">
        <v>321</v>
      </c>
      <c r="N454" t="s">
        <v>280</v>
      </c>
      <c r="O454" t="s">
        <v>281</v>
      </c>
      <c r="P454" t="s">
        <v>116</v>
      </c>
      <c r="Q454" t="s">
        <v>209</v>
      </c>
      <c r="R454" t="s">
        <v>210</v>
      </c>
      <c r="S454" t="b">
        <v>0</v>
      </c>
      <c r="V454" t="b">
        <v>0</v>
      </c>
      <c r="X454" s="31"/>
      <c r="Z454" t="b">
        <v>0</v>
      </c>
      <c r="AA454" t="b">
        <v>0</v>
      </c>
      <c r="AC454" t="b">
        <v>1</v>
      </c>
    </row>
    <row r="455" spans="1:29" ht="16" x14ac:dyDescent="0.2">
      <c r="A455" s="137" t="s">
        <v>1763</v>
      </c>
      <c r="B455" s="22"/>
      <c r="C455" s="19" t="str">
        <f t="shared" si="7"/>
        <v>1511080200</v>
      </c>
      <c r="D455" s="137" t="s">
        <v>1763</v>
      </c>
      <c r="E455" t="s">
        <v>1764</v>
      </c>
      <c r="F455" t="s">
        <v>578</v>
      </c>
      <c r="G455" t="s">
        <v>1783</v>
      </c>
      <c r="H455" t="s">
        <v>1748</v>
      </c>
      <c r="K455" t="s">
        <v>1375</v>
      </c>
      <c r="L455" t="b">
        <v>0</v>
      </c>
      <c r="M455" t="s">
        <v>321</v>
      </c>
      <c r="N455" t="s">
        <v>280</v>
      </c>
      <c r="O455" t="s">
        <v>281</v>
      </c>
      <c r="P455" t="s">
        <v>208</v>
      </c>
      <c r="Q455" t="s">
        <v>209</v>
      </c>
      <c r="R455" t="s">
        <v>210</v>
      </c>
      <c r="S455" t="b">
        <v>0</v>
      </c>
      <c r="V455" t="b">
        <v>0</v>
      </c>
      <c r="X455" s="31"/>
      <c r="Y455" t="s">
        <v>1784</v>
      </c>
      <c r="Z455" t="b">
        <v>0</v>
      </c>
      <c r="AA455" t="b">
        <v>0</v>
      </c>
      <c r="AB455" t="s">
        <v>372</v>
      </c>
      <c r="AC455" t="b">
        <v>1</v>
      </c>
    </row>
    <row r="456" spans="1:29" ht="16" x14ac:dyDescent="0.2">
      <c r="A456" s="137" t="s">
        <v>1766</v>
      </c>
      <c r="B456" s="22"/>
      <c r="C456" s="19" t="str">
        <f t="shared" si="7"/>
        <v>1511090200</v>
      </c>
      <c r="D456" s="137" t="s">
        <v>1766</v>
      </c>
      <c r="E456" t="s">
        <v>396</v>
      </c>
      <c r="F456" t="s">
        <v>470</v>
      </c>
      <c r="G456" t="s">
        <v>1787</v>
      </c>
      <c r="H456" t="s">
        <v>1748</v>
      </c>
      <c r="K456" t="s">
        <v>1375</v>
      </c>
      <c r="L456" t="b">
        <v>0</v>
      </c>
      <c r="M456" t="s">
        <v>321</v>
      </c>
      <c r="N456" t="s">
        <v>280</v>
      </c>
      <c r="O456" t="s">
        <v>281</v>
      </c>
      <c r="P456" t="s">
        <v>116</v>
      </c>
      <c r="Q456" t="s">
        <v>209</v>
      </c>
      <c r="R456" t="s">
        <v>210</v>
      </c>
      <c r="S456" t="b">
        <v>0</v>
      </c>
      <c r="V456" t="b">
        <v>0</v>
      </c>
      <c r="X456" s="31"/>
      <c r="Z456" t="b">
        <v>0</v>
      </c>
      <c r="AA456" t="b">
        <v>0</v>
      </c>
      <c r="AB456" t="s">
        <v>399</v>
      </c>
      <c r="AC456" t="b">
        <v>1</v>
      </c>
    </row>
    <row r="457" spans="1:29" ht="16" x14ac:dyDescent="0.2">
      <c r="A457" s="137" t="s">
        <v>1767</v>
      </c>
      <c r="B457" s="22"/>
      <c r="C457" s="19" t="str">
        <f t="shared" si="7"/>
        <v>1511100112</v>
      </c>
      <c r="D457" s="137" t="s">
        <v>1767</v>
      </c>
      <c r="E457" t="s">
        <v>1767</v>
      </c>
      <c r="F457" t="s">
        <v>741</v>
      </c>
      <c r="G457" t="s">
        <v>1790</v>
      </c>
      <c r="H457" t="s">
        <v>1748</v>
      </c>
      <c r="K457" t="s">
        <v>1375</v>
      </c>
      <c r="L457" t="b">
        <v>0</v>
      </c>
      <c r="M457" t="s">
        <v>321</v>
      </c>
      <c r="N457" t="s">
        <v>280</v>
      </c>
      <c r="O457" t="s">
        <v>281</v>
      </c>
      <c r="P457" t="s">
        <v>116</v>
      </c>
      <c r="Q457" t="s">
        <v>209</v>
      </c>
      <c r="R457" t="s">
        <v>210</v>
      </c>
      <c r="S457" t="b">
        <v>0</v>
      </c>
      <c r="V457" t="b">
        <v>0</v>
      </c>
      <c r="X457" s="31"/>
      <c r="Y457" t="s">
        <v>1791</v>
      </c>
      <c r="Z457" t="b">
        <v>0</v>
      </c>
      <c r="AA457" t="b">
        <v>0</v>
      </c>
      <c r="AB457" t="s">
        <v>372</v>
      </c>
      <c r="AC457" t="b">
        <v>1</v>
      </c>
    </row>
    <row r="458" spans="1:29" ht="16" x14ac:dyDescent="0.2">
      <c r="A458" s="137" t="s">
        <v>1769</v>
      </c>
      <c r="B458" s="22"/>
      <c r="C458" s="19" t="str">
        <f t="shared" si="7"/>
        <v>1511100300</v>
      </c>
      <c r="D458" s="137" t="s">
        <v>1769</v>
      </c>
      <c r="E458" t="s">
        <v>1770</v>
      </c>
      <c r="F458" t="s">
        <v>325</v>
      </c>
      <c r="G458" t="s">
        <v>1793</v>
      </c>
      <c r="H458" t="s">
        <v>1748</v>
      </c>
      <c r="K458" t="s">
        <v>1375</v>
      </c>
      <c r="L458" t="b">
        <v>0</v>
      </c>
      <c r="M458" t="s">
        <v>321</v>
      </c>
      <c r="N458" t="s">
        <v>280</v>
      </c>
      <c r="O458" t="s">
        <v>281</v>
      </c>
      <c r="P458" t="s">
        <v>116</v>
      </c>
      <c r="Q458" t="s">
        <v>209</v>
      </c>
      <c r="R458" t="s">
        <v>210</v>
      </c>
      <c r="S458" t="b">
        <v>0</v>
      </c>
      <c r="V458" t="b">
        <v>0</v>
      </c>
      <c r="X458" s="31"/>
      <c r="Z458" t="b">
        <v>0</v>
      </c>
      <c r="AA458" t="b">
        <v>0</v>
      </c>
      <c r="AB458" t="s">
        <v>590</v>
      </c>
      <c r="AC458" t="b">
        <v>1</v>
      </c>
    </row>
    <row r="459" spans="1:29" ht="16" x14ac:dyDescent="0.2">
      <c r="A459" s="137" t="s">
        <v>1772</v>
      </c>
      <c r="B459" s="22"/>
      <c r="C459" s="19" t="str">
        <f t="shared" si="7"/>
        <v>1511100307</v>
      </c>
      <c r="D459" s="137" t="s">
        <v>1772</v>
      </c>
      <c r="E459" t="s">
        <v>1772</v>
      </c>
      <c r="F459" t="s">
        <v>325</v>
      </c>
      <c r="G459" t="s">
        <v>1796</v>
      </c>
      <c r="H459" t="s">
        <v>1748</v>
      </c>
      <c r="K459" t="s">
        <v>1375</v>
      </c>
      <c r="L459" t="b">
        <v>0</v>
      </c>
      <c r="M459" t="s">
        <v>321</v>
      </c>
      <c r="N459" t="s">
        <v>280</v>
      </c>
      <c r="O459" t="s">
        <v>281</v>
      </c>
      <c r="P459" t="s">
        <v>116</v>
      </c>
      <c r="Q459" t="s">
        <v>209</v>
      </c>
      <c r="R459" t="s">
        <v>210</v>
      </c>
      <c r="S459" t="b">
        <v>0</v>
      </c>
      <c r="V459" t="b">
        <v>0</v>
      </c>
      <c r="X459" s="31"/>
      <c r="Y459" t="s">
        <v>1797</v>
      </c>
      <c r="Z459" t="b">
        <v>0</v>
      </c>
      <c r="AA459" t="b">
        <v>0</v>
      </c>
      <c r="AB459" t="s">
        <v>372</v>
      </c>
      <c r="AC459" t="b">
        <v>1</v>
      </c>
    </row>
    <row r="460" spans="1:29" ht="16" x14ac:dyDescent="0.2">
      <c r="A460" s="137" t="s">
        <v>1774</v>
      </c>
      <c r="B460" s="22"/>
      <c r="C460" s="19" t="str">
        <f t="shared" si="7"/>
        <v>1511100308</v>
      </c>
      <c r="D460" s="137" t="s">
        <v>1774</v>
      </c>
      <c r="E460" t="s">
        <v>1774</v>
      </c>
      <c r="F460" t="s">
        <v>325</v>
      </c>
      <c r="G460" t="s">
        <v>1799</v>
      </c>
      <c r="H460" t="s">
        <v>1748</v>
      </c>
      <c r="K460" t="s">
        <v>1375</v>
      </c>
      <c r="L460" t="b">
        <v>0</v>
      </c>
      <c r="M460" t="s">
        <v>321</v>
      </c>
      <c r="N460" t="s">
        <v>280</v>
      </c>
      <c r="O460" t="s">
        <v>281</v>
      </c>
      <c r="P460" t="s">
        <v>116</v>
      </c>
      <c r="Q460" t="s">
        <v>209</v>
      </c>
      <c r="R460" t="s">
        <v>210</v>
      </c>
      <c r="S460" t="b">
        <v>0</v>
      </c>
      <c r="V460" t="b">
        <v>0</v>
      </c>
      <c r="X460" s="31"/>
      <c r="Z460" t="b">
        <v>0</v>
      </c>
      <c r="AA460" t="b">
        <v>0</v>
      </c>
      <c r="AB460" t="s">
        <v>232</v>
      </c>
      <c r="AC460" t="b">
        <v>1</v>
      </c>
    </row>
    <row r="461" spans="1:29" ht="16" x14ac:dyDescent="0.2">
      <c r="A461" s="137" t="s">
        <v>1776</v>
      </c>
      <c r="B461" s="22"/>
      <c r="C461" s="19" t="str">
        <f t="shared" si="7"/>
        <v>1511100400</v>
      </c>
      <c r="D461" s="137" t="s">
        <v>1776</v>
      </c>
      <c r="E461" t="s">
        <v>1777</v>
      </c>
      <c r="F461" t="s">
        <v>1778</v>
      </c>
      <c r="G461" t="s">
        <v>1801</v>
      </c>
      <c r="H461" t="s">
        <v>1748</v>
      </c>
      <c r="K461" t="s">
        <v>1375</v>
      </c>
      <c r="L461" t="b">
        <v>0</v>
      </c>
      <c r="M461" t="s">
        <v>321</v>
      </c>
      <c r="N461" t="s">
        <v>280</v>
      </c>
      <c r="O461" t="s">
        <v>281</v>
      </c>
      <c r="P461" t="s">
        <v>208</v>
      </c>
      <c r="Q461" t="s">
        <v>209</v>
      </c>
      <c r="R461" t="s">
        <v>210</v>
      </c>
      <c r="S461" t="b">
        <v>0</v>
      </c>
      <c r="V461" t="b">
        <v>0</v>
      </c>
      <c r="X461" s="31"/>
      <c r="Y461" t="s">
        <v>1802</v>
      </c>
      <c r="Z461" t="b">
        <v>0</v>
      </c>
      <c r="AA461" t="b">
        <v>0</v>
      </c>
      <c r="AB461" t="s">
        <v>226</v>
      </c>
      <c r="AC461" t="b">
        <v>1</v>
      </c>
    </row>
    <row r="462" spans="1:29" ht="16" x14ac:dyDescent="0.2">
      <c r="A462" s="137" t="s">
        <v>1780</v>
      </c>
      <c r="B462" s="22"/>
      <c r="C462" s="19" t="str">
        <f t="shared" si="7"/>
        <v>1511100509</v>
      </c>
      <c r="D462" s="137" t="s">
        <v>1780</v>
      </c>
      <c r="E462" t="s">
        <v>1780</v>
      </c>
      <c r="F462" t="s">
        <v>1341</v>
      </c>
      <c r="G462" t="s">
        <v>1804</v>
      </c>
      <c r="H462" t="s">
        <v>1748</v>
      </c>
      <c r="K462" t="s">
        <v>1375</v>
      </c>
      <c r="L462" t="b">
        <v>0</v>
      </c>
      <c r="M462" t="s">
        <v>321</v>
      </c>
      <c r="N462" t="s">
        <v>280</v>
      </c>
      <c r="O462" t="s">
        <v>281</v>
      </c>
      <c r="P462" t="s">
        <v>208</v>
      </c>
      <c r="Q462" t="s">
        <v>209</v>
      </c>
      <c r="R462" t="s">
        <v>210</v>
      </c>
      <c r="S462" t="b">
        <v>0</v>
      </c>
      <c r="V462" t="b">
        <v>0</v>
      </c>
      <c r="X462" s="31"/>
      <c r="Y462" t="s">
        <v>1805</v>
      </c>
      <c r="Z462" t="b">
        <v>0</v>
      </c>
      <c r="AA462" t="b">
        <v>0</v>
      </c>
      <c r="AB462" t="s">
        <v>372</v>
      </c>
      <c r="AC462" t="b">
        <v>1</v>
      </c>
    </row>
    <row r="463" spans="1:29" ht="16" x14ac:dyDescent="0.2">
      <c r="A463" s="137" t="s">
        <v>1781</v>
      </c>
      <c r="B463" s="22"/>
      <c r="C463" s="19" t="str">
        <f t="shared" si="7"/>
        <v>1530700100</v>
      </c>
      <c r="D463" s="137" t="s">
        <v>1781</v>
      </c>
      <c r="E463" t="s">
        <v>1782</v>
      </c>
      <c r="F463" t="s">
        <v>1346</v>
      </c>
      <c r="G463" t="s">
        <v>1807</v>
      </c>
      <c r="H463" t="s">
        <v>1748</v>
      </c>
      <c r="K463" t="s">
        <v>1375</v>
      </c>
      <c r="L463" t="b">
        <v>0</v>
      </c>
      <c r="M463" t="s">
        <v>321</v>
      </c>
      <c r="N463" t="s">
        <v>280</v>
      </c>
      <c r="O463" t="s">
        <v>281</v>
      </c>
      <c r="P463" t="s">
        <v>116</v>
      </c>
      <c r="Q463" t="s">
        <v>209</v>
      </c>
      <c r="R463" t="s">
        <v>210</v>
      </c>
      <c r="S463" t="b">
        <v>0</v>
      </c>
      <c r="V463" t="b">
        <v>0</v>
      </c>
      <c r="X463" s="31"/>
      <c r="Z463" t="b">
        <v>0</v>
      </c>
      <c r="AA463" t="b">
        <v>0</v>
      </c>
      <c r="AB463" t="s">
        <v>514</v>
      </c>
      <c r="AC463" t="b">
        <v>1</v>
      </c>
    </row>
    <row r="464" spans="1:29" ht="16" x14ac:dyDescent="0.2">
      <c r="A464" s="137" t="s">
        <v>1785</v>
      </c>
      <c r="B464" s="22"/>
      <c r="C464" s="19" t="str">
        <f t="shared" si="7"/>
        <v>1530700101</v>
      </c>
      <c r="D464" s="137" t="s">
        <v>1785</v>
      </c>
      <c r="E464" t="s">
        <v>1786</v>
      </c>
      <c r="F464" t="s">
        <v>1346</v>
      </c>
      <c r="G464" t="s">
        <v>1809</v>
      </c>
      <c r="H464" t="s">
        <v>1748</v>
      </c>
      <c r="K464" t="s">
        <v>1375</v>
      </c>
      <c r="L464" t="b">
        <v>0</v>
      </c>
      <c r="M464" t="s">
        <v>321</v>
      </c>
      <c r="N464" t="s">
        <v>280</v>
      </c>
      <c r="O464" t="s">
        <v>207</v>
      </c>
      <c r="P464" t="s">
        <v>116</v>
      </c>
      <c r="Q464" t="s">
        <v>209</v>
      </c>
      <c r="R464" t="s">
        <v>210</v>
      </c>
      <c r="S464" t="b">
        <v>0</v>
      </c>
      <c r="V464" t="b">
        <v>0</v>
      </c>
      <c r="X464" s="31"/>
      <c r="Z464" t="b">
        <v>0</v>
      </c>
      <c r="AA464" t="b">
        <v>0</v>
      </c>
      <c r="AB464" t="s">
        <v>652</v>
      </c>
      <c r="AC464" t="b">
        <v>1</v>
      </c>
    </row>
    <row r="465" spans="1:29" ht="16" x14ac:dyDescent="0.2">
      <c r="A465" s="137" t="s">
        <v>1788</v>
      </c>
      <c r="B465" s="22"/>
      <c r="C465" s="19" t="str">
        <f t="shared" si="7"/>
        <v>1530710200</v>
      </c>
      <c r="D465" s="137" t="s">
        <v>1788</v>
      </c>
      <c r="E465" t="s">
        <v>1789</v>
      </c>
      <c r="F465" t="s">
        <v>432</v>
      </c>
      <c r="G465" t="s">
        <v>1812</v>
      </c>
      <c r="H465" t="s">
        <v>1748</v>
      </c>
      <c r="K465" t="s">
        <v>1375</v>
      </c>
      <c r="L465" t="b">
        <v>0</v>
      </c>
      <c r="M465" t="s">
        <v>220</v>
      </c>
      <c r="N465" t="s">
        <v>291</v>
      </c>
      <c r="O465" t="s">
        <v>281</v>
      </c>
      <c r="P465" t="s">
        <v>208</v>
      </c>
      <c r="Q465" t="s">
        <v>209</v>
      </c>
      <c r="R465" t="s">
        <v>210</v>
      </c>
      <c r="S465" t="b">
        <v>0</v>
      </c>
      <c r="V465" t="b">
        <v>0</v>
      </c>
      <c r="X465" s="31"/>
      <c r="Z465" t="b">
        <v>0</v>
      </c>
      <c r="AA465" t="b">
        <v>0</v>
      </c>
      <c r="AB465" t="s">
        <v>249</v>
      </c>
      <c r="AC465" t="b">
        <v>1</v>
      </c>
    </row>
    <row r="466" spans="1:29" ht="16" x14ac:dyDescent="0.2">
      <c r="A466" s="137" t="s">
        <v>1814</v>
      </c>
      <c r="B466" s="22"/>
      <c r="C466" s="19" t="str">
        <f t="shared" si="7"/>
        <v>1531050400</v>
      </c>
      <c r="D466" s="137" t="s">
        <v>1814</v>
      </c>
      <c r="E466" t="s">
        <v>2008</v>
      </c>
      <c r="F466" t="s">
        <v>2021</v>
      </c>
      <c r="G466" t="s">
        <v>1815</v>
      </c>
      <c r="H466" t="s">
        <v>1748</v>
      </c>
      <c r="K466" t="s">
        <v>1375</v>
      </c>
      <c r="L466" t="b">
        <v>0</v>
      </c>
      <c r="M466" t="s">
        <v>220</v>
      </c>
      <c r="N466" t="s">
        <v>291</v>
      </c>
      <c r="O466" t="s">
        <v>281</v>
      </c>
      <c r="P466" t="s">
        <v>208</v>
      </c>
      <c r="Q466" t="s">
        <v>209</v>
      </c>
      <c r="R466" t="s">
        <v>210</v>
      </c>
      <c r="S466" t="b">
        <v>0</v>
      </c>
      <c r="V466" t="b">
        <v>0</v>
      </c>
      <c r="X466" s="31"/>
      <c r="Z466" t="b">
        <v>0</v>
      </c>
      <c r="AA466" t="b">
        <v>1</v>
      </c>
      <c r="AB466" t="s">
        <v>2010</v>
      </c>
      <c r="AC466" t="b">
        <v>1</v>
      </c>
    </row>
    <row r="467" spans="1:29" ht="16" x14ac:dyDescent="0.2">
      <c r="A467" s="137" t="s">
        <v>1792</v>
      </c>
      <c r="B467" s="22"/>
      <c r="C467" s="19" t="str">
        <f t="shared" si="7"/>
        <v>1550041100</v>
      </c>
      <c r="D467" s="137" t="s">
        <v>1792</v>
      </c>
      <c r="E467" t="s">
        <v>1792</v>
      </c>
      <c r="F467" t="s">
        <v>801</v>
      </c>
      <c r="G467" t="s">
        <v>1818</v>
      </c>
      <c r="H467" t="s">
        <v>1748</v>
      </c>
      <c r="K467" t="s">
        <v>1375</v>
      </c>
      <c r="L467" t="b">
        <v>0</v>
      </c>
      <c r="M467" t="s">
        <v>321</v>
      </c>
      <c r="N467" t="s">
        <v>280</v>
      </c>
      <c r="O467" t="s">
        <v>281</v>
      </c>
      <c r="P467" t="s">
        <v>208</v>
      </c>
      <c r="Q467" t="s">
        <v>209</v>
      </c>
      <c r="R467" t="s">
        <v>210</v>
      </c>
      <c r="S467" t="b">
        <v>0</v>
      </c>
      <c r="V467" t="b">
        <v>0</v>
      </c>
      <c r="X467" s="31"/>
      <c r="Z467" t="b">
        <v>0</v>
      </c>
      <c r="AA467" t="b">
        <v>0</v>
      </c>
      <c r="AB467" t="s">
        <v>226</v>
      </c>
      <c r="AC467" t="b">
        <v>1</v>
      </c>
    </row>
    <row r="468" spans="1:29" ht="16" x14ac:dyDescent="0.2">
      <c r="A468" s="137" t="s">
        <v>1794</v>
      </c>
      <c r="B468" s="22"/>
      <c r="C468" s="19" t="str">
        <f t="shared" si="7"/>
        <v>1551070500</v>
      </c>
      <c r="D468" s="137" t="s">
        <v>1794</v>
      </c>
      <c r="E468" t="s">
        <v>1795</v>
      </c>
      <c r="F468" t="s">
        <v>1363</v>
      </c>
      <c r="G468" t="s">
        <v>1819</v>
      </c>
      <c r="H468" t="s">
        <v>1748</v>
      </c>
      <c r="K468" t="s">
        <v>1375</v>
      </c>
      <c r="L468" t="b">
        <v>0</v>
      </c>
      <c r="M468" t="s">
        <v>220</v>
      </c>
      <c r="N468" t="s">
        <v>291</v>
      </c>
      <c r="O468" t="s">
        <v>281</v>
      </c>
      <c r="P468" t="s">
        <v>208</v>
      </c>
      <c r="Q468" t="s">
        <v>209</v>
      </c>
      <c r="R468" t="s">
        <v>210</v>
      </c>
      <c r="S468" t="b">
        <v>0</v>
      </c>
      <c r="V468" t="b">
        <v>0</v>
      </c>
      <c r="X468" s="31"/>
      <c r="Z468" t="b">
        <v>0</v>
      </c>
      <c r="AA468" t="b">
        <v>0</v>
      </c>
      <c r="AB468" t="s">
        <v>443</v>
      </c>
      <c r="AC468" t="b">
        <v>1</v>
      </c>
    </row>
    <row r="469" spans="1:29" ht="16" x14ac:dyDescent="0.2">
      <c r="A469" s="137" t="s">
        <v>1798</v>
      </c>
      <c r="B469" s="22"/>
      <c r="C469" s="19" t="str">
        <f t="shared" si="7"/>
        <v>1552020102</v>
      </c>
      <c r="D469" s="137" t="s">
        <v>1798</v>
      </c>
      <c r="E469" t="s">
        <v>1798</v>
      </c>
      <c r="F469" t="s">
        <v>436</v>
      </c>
      <c r="G469" t="s">
        <v>1822</v>
      </c>
      <c r="H469" t="s">
        <v>1748</v>
      </c>
      <c r="K469" t="s">
        <v>1375</v>
      </c>
      <c r="L469" t="b">
        <v>0</v>
      </c>
      <c r="M469" t="s">
        <v>220</v>
      </c>
      <c r="N469" t="s">
        <v>291</v>
      </c>
      <c r="O469" t="s">
        <v>281</v>
      </c>
      <c r="P469" t="s">
        <v>116</v>
      </c>
      <c r="Q469" t="s">
        <v>209</v>
      </c>
      <c r="R469" t="s">
        <v>210</v>
      </c>
      <c r="S469" t="b">
        <v>0</v>
      </c>
      <c r="V469" t="b">
        <v>0</v>
      </c>
      <c r="X469" s="31"/>
      <c r="Z469" t="b">
        <v>0</v>
      </c>
      <c r="AA469" t="b">
        <v>0</v>
      </c>
      <c r="AC469" t="b">
        <v>1</v>
      </c>
    </row>
    <row r="470" spans="1:29" ht="16" x14ac:dyDescent="0.2">
      <c r="A470" s="137" t="s">
        <v>1800</v>
      </c>
      <c r="B470" s="22"/>
      <c r="C470" s="19" t="str">
        <f t="shared" si="7"/>
        <v>1552020401</v>
      </c>
      <c r="D470" s="137" t="s">
        <v>1800</v>
      </c>
      <c r="E470" t="s">
        <v>1800</v>
      </c>
      <c r="F470" t="s">
        <v>1023</v>
      </c>
      <c r="G470" t="s">
        <v>1824</v>
      </c>
      <c r="H470" t="s">
        <v>1748</v>
      </c>
      <c r="K470" t="s">
        <v>1375</v>
      </c>
      <c r="L470" t="b">
        <v>0</v>
      </c>
      <c r="M470" t="s">
        <v>220</v>
      </c>
      <c r="N470" t="s">
        <v>291</v>
      </c>
      <c r="O470" t="s">
        <v>281</v>
      </c>
      <c r="P470" t="s">
        <v>208</v>
      </c>
      <c r="Q470" t="s">
        <v>209</v>
      </c>
      <c r="R470" t="s">
        <v>210</v>
      </c>
      <c r="S470" t="b">
        <v>0</v>
      </c>
      <c r="V470" t="b">
        <v>0</v>
      </c>
      <c r="X470" s="31"/>
      <c r="Y470" t="s">
        <v>1825</v>
      </c>
      <c r="Z470" t="b">
        <v>0</v>
      </c>
      <c r="AA470" t="b">
        <v>0</v>
      </c>
      <c r="AB470" t="s">
        <v>473</v>
      </c>
      <c r="AC470" t="b">
        <v>1</v>
      </c>
    </row>
    <row r="471" spans="1:29" ht="16" x14ac:dyDescent="0.2">
      <c r="A471" s="137" t="s">
        <v>1803</v>
      </c>
      <c r="B471" s="22"/>
      <c r="C471" s="19" t="str">
        <f t="shared" si="7"/>
        <v>1552030201</v>
      </c>
      <c r="D471" s="137" t="s">
        <v>1803</v>
      </c>
      <c r="E471" t="s">
        <v>1803</v>
      </c>
      <c r="F471" t="s">
        <v>287</v>
      </c>
      <c r="G471" t="s">
        <v>1827</v>
      </c>
      <c r="H471" t="s">
        <v>1748</v>
      </c>
      <c r="K471" t="s">
        <v>1375</v>
      </c>
      <c r="L471" t="b">
        <v>0</v>
      </c>
      <c r="M471" t="s">
        <v>220</v>
      </c>
      <c r="N471" t="s">
        <v>291</v>
      </c>
      <c r="O471" t="s">
        <v>281</v>
      </c>
      <c r="P471" t="s">
        <v>223</v>
      </c>
      <c r="Q471" t="s">
        <v>209</v>
      </c>
      <c r="R471" t="s">
        <v>210</v>
      </c>
      <c r="S471" t="b">
        <v>0</v>
      </c>
      <c r="V471" t="b">
        <v>0</v>
      </c>
      <c r="X471" s="31"/>
      <c r="Y471" t="s">
        <v>1828</v>
      </c>
      <c r="Z471" t="b">
        <v>0</v>
      </c>
      <c r="AA471" t="b">
        <v>0</v>
      </c>
      <c r="AB471" t="s">
        <v>473</v>
      </c>
      <c r="AC471" t="b">
        <v>1</v>
      </c>
    </row>
    <row r="472" spans="1:29" ht="16" x14ac:dyDescent="0.2">
      <c r="A472" s="137" t="s">
        <v>1806</v>
      </c>
      <c r="B472" s="22"/>
      <c r="C472" s="19" t="str">
        <f t="shared" si="7"/>
        <v>1552070308</v>
      </c>
      <c r="D472" s="137" t="s">
        <v>1806</v>
      </c>
      <c r="E472" t="s">
        <v>1806</v>
      </c>
      <c r="F472" t="s">
        <v>1405</v>
      </c>
      <c r="G472" t="s">
        <v>1421</v>
      </c>
      <c r="H472" t="s">
        <v>1748</v>
      </c>
      <c r="K472" t="s">
        <v>1375</v>
      </c>
      <c r="L472" t="b">
        <v>0</v>
      </c>
      <c r="M472" t="s">
        <v>220</v>
      </c>
      <c r="N472" t="s">
        <v>291</v>
      </c>
      <c r="O472" t="s">
        <v>1413</v>
      </c>
      <c r="P472" t="s">
        <v>208</v>
      </c>
      <c r="Q472" t="s">
        <v>209</v>
      </c>
      <c r="R472" t="s">
        <v>210</v>
      </c>
      <c r="S472" t="b">
        <v>0</v>
      </c>
      <c r="V472" t="b">
        <v>0</v>
      </c>
      <c r="X472" s="31"/>
      <c r="Z472" t="b">
        <v>0</v>
      </c>
      <c r="AA472" t="b">
        <v>0</v>
      </c>
      <c r="AC472" t="b">
        <v>1</v>
      </c>
    </row>
    <row r="473" spans="1:29" ht="16" x14ac:dyDescent="0.2">
      <c r="A473" s="137" t="s">
        <v>1808</v>
      </c>
      <c r="B473" s="22"/>
      <c r="C473" s="19" t="str">
        <f t="shared" si="7"/>
        <v>1552150100</v>
      </c>
      <c r="D473" s="137" t="s">
        <v>1808</v>
      </c>
      <c r="E473" t="s">
        <v>1808</v>
      </c>
      <c r="F473" t="s">
        <v>1420</v>
      </c>
      <c r="G473" t="s">
        <v>2179</v>
      </c>
      <c r="H473" t="s">
        <v>1748</v>
      </c>
      <c r="K473" t="s">
        <v>1375</v>
      </c>
      <c r="L473" t="b">
        <v>0</v>
      </c>
      <c r="M473" t="s">
        <v>220</v>
      </c>
      <c r="N473" t="s">
        <v>291</v>
      </c>
      <c r="O473" t="s">
        <v>281</v>
      </c>
      <c r="P473" t="s">
        <v>208</v>
      </c>
      <c r="Q473" t="s">
        <v>209</v>
      </c>
      <c r="R473" t="s">
        <v>210</v>
      </c>
      <c r="S473" t="b">
        <v>0</v>
      </c>
      <c r="V473" t="b">
        <v>0</v>
      </c>
      <c r="X473" s="31"/>
      <c r="Z473" t="b">
        <v>0</v>
      </c>
      <c r="AA473" t="b">
        <v>0</v>
      </c>
      <c r="AB473" t="s">
        <v>226</v>
      </c>
      <c r="AC473" t="b">
        <v>1</v>
      </c>
    </row>
    <row r="474" spans="1:29" ht="16" x14ac:dyDescent="0.2">
      <c r="A474" s="137" t="s">
        <v>1810</v>
      </c>
      <c r="B474" s="22"/>
      <c r="C474" s="19" t="str">
        <f t="shared" si="7"/>
        <v>1604090100</v>
      </c>
      <c r="D474" s="137" t="s">
        <v>1810</v>
      </c>
      <c r="E474" t="s">
        <v>1810</v>
      </c>
      <c r="F474" t="s">
        <v>1811</v>
      </c>
      <c r="G474" t="s">
        <v>1832</v>
      </c>
      <c r="H474" t="s">
        <v>1748</v>
      </c>
      <c r="K474" t="s">
        <v>1615</v>
      </c>
      <c r="L474" t="b">
        <v>0</v>
      </c>
      <c r="M474" t="s">
        <v>238</v>
      </c>
      <c r="N474" t="s">
        <v>314</v>
      </c>
      <c r="O474" t="s">
        <v>207</v>
      </c>
      <c r="P474" t="s">
        <v>116</v>
      </c>
      <c r="Q474" t="s">
        <v>209</v>
      </c>
      <c r="R474" t="s">
        <v>210</v>
      </c>
      <c r="S474" t="b">
        <v>0</v>
      </c>
      <c r="V474" t="b">
        <v>0</v>
      </c>
      <c r="X474" s="31"/>
      <c r="Z474" t="b">
        <v>0</v>
      </c>
      <c r="AA474" t="b">
        <v>0</v>
      </c>
      <c r="AC474" t="b">
        <v>1</v>
      </c>
    </row>
    <row r="475" spans="1:29" ht="16" x14ac:dyDescent="0.2">
      <c r="A475" s="137" t="s">
        <v>2173</v>
      </c>
      <c r="B475" s="22"/>
      <c r="C475" s="19" t="str">
        <f t="shared" si="7"/>
        <v>1604100100</v>
      </c>
      <c r="D475" s="137" t="s">
        <v>2173</v>
      </c>
      <c r="E475" t="s">
        <v>2163</v>
      </c>
      <c r="F475" t="s">
        <v>2180</v>
      </c>
      <c r="G475" t="s">
        <v>2181</v>
      </c>
      <c r="H475" t="s">
        <v>1748</v>
      </c>
      <c r="K475" t="s">
        <v>1375</v>
      </c>
      <c r="L475" t="b">
        <v>0</v>
      </c>
      <c r="M475" t="s">
        <v>238</v>
      </c>
      <c r="N475" t="s">
        <v>314</v>
      </c>
      <c r="O475" t="s">
        <v>207</v>
      </c>
      <c r="P475" t="s">
        <v>208</v>
      </c>
      <c r="Q475" t="s">
        <v>209</v>
      </c>
      <c r="R475" t="s">
        <v>210</v>
      </c>
      <c r="S475" t="b">
        <v>0</v>
      </c>
      <c r="V475" t="b">
        <v>0</v>
      </c>
      <c r="X475" s="31"/>
      <c r="Z475" t="b">
        <v>0</v>
      </c>
      <c r="AA475" t="b">
        <v>1</v>
      </c>
      <c r="AB475" t="s">
        <v>2172</v>
      </c>
      <c r="AC475" t="b">
        <v>1</v>
      </c>
    </row>
    <row r="476" spans="1:29" ht="16" x14ac:dyDescent="0.2">
      <c r="A476" s="137" t="s">
        <v>1813</v>
      </c>
      <c r="B476" s="22"/>
      <c r="C476" s="19" t="str">
        <f t="shared" si="7"/>
        <v>1609070213</v>
      </c>
      <c r="D476" s="137" t="s">
        <v>1813</v>
      </c>
      <c r="E476" t="s">
        <v>1813</v>
      </c>
      <c r="F476" t="s">
        <v>629</v>
      </c>
      <c r="G476" t="s">
        <v>1834</v>
      </c>
      <c r="H476" t="s">
        <v>1748</v>
      </c>
      <c r="K476" t="s">
        <v>1375</v>
      </c>
      <c r="L476" t="b">
        <v>0</v>
      </c>
      <c r="M476" t="s">
        <v>205</v>
      </c>
      <c r="N476" t="s">
        <v>246</v>
      </c>
      <c r="O476" t="s">
        <v>207</v>
      </c>
      <c r="P476" t="s">
        <v>208</v>
      </c>
      <c r="Q476" t="s">
        <v>209</v>
      </c>
      <c r="R476" t="s">
        <v>210</v>
      </c>
      <c r="S476" t="b">
        <v>0</v>
      </c>
      <c r="V476" t="b">
        <v>0</v>
      </c>
      <c r="X476" s="31"/>
      <c r="Z476" t="b">
        <v>0</v>
      </c>
      <c r="AA476" t="b">
        <v>0</v>
      </c>
      <c r="AC476" t="b">
        <v>1</v>
      </c>
    </row>
    <row r="477" spans="1:29" ht="16" x14ac:dyDescent="0.2">
      <c r="A477" s="137" t="s">
        <v>1816</v>
      </c>
      <c r="B477" s="22"/>
      <c r="C477" s="19" t="str">
        <f t="shared" si="7"/>
        <v>1609090200</v>
      </c>
      <c r="D477" s="137" t="s">
        <v>1816</v>
      </c>
      <c r="E477" t="s">
        <v>1817</v>
      </c>
      <c r="F477" t="s">
        <v>1432</v>
      </c>
      <c r="G477" t="s">
        <v>1836</v>
      </c>
      <c r="H477" t="s">
        <v>1748</v>
      </c>
      <c r="K477" t="s">
        <v>1375</v>
      </c>
      <c r="L477" t="b">
        <v>0</v>
      </c>
      <c r="M477" t="s">
        <v>205</v>
      </c>
      <c r="N477" t="s">
        <v>246</v>
      </c>
      <c r="O477" t="s">
        <v>207</v>
      </c>
      <c r="P477" t="s">
        <v>208</v>
      </c>
      <c r="Q477" t="s">
        <v>209</v>
      </c>
      <c r="R477" t="s">
        <v>210</v>
      </c>
      <c r="S477" t="b">
        <v>0</v>
      </c>
      <c r="V477" t="b">
        <v>0</v>
      </c>
      <c r="X477" s="31"/>
      <c r="Z477" t="b">
        <v>0</v>
      </c>
      <c r="AA477" t="b">
        <v>0</v>
      </c>
      <c r="AB477" t="s">
        <v>372</v>
      </c>
      <c r="AC477" t="b">
        <v>1</v>
      </c>
    </row>
    <row r="478" spans="1:29" ht="16" x14ac:dyDescent="0.2">
      <c r="A478" s="137" t="s">
        <v>1821</v>
      </c>
      <c r="B478" s="22"/>
      <c r="C478" s="19" t="str">
        <f t="shared" si="7"/>
        <v>1610020202</v>
      </c>
      <c r="D478" s="137" t="s">
        <v>1821</v>
      </c>
      <c r="E478" t="s">
        <v>1821</v>
      </c>
      <c r="F478" t="s">
        <v>1149</v>
      </c>
      <c r="G478" t="s">
        <v>1838</v>
      </c>
      <c r="H478" t="s">
        <v>1748</v>
      </c>
      <c r="K478" t="s">
        <v>1511</v>
      </c>
      <c r="L478" t="b">
        <v>0</v>
      </c>
      <c r="M478" t="s">
        <v>205</v>
      </c>
      <c r="N478" t="s">
        <v>246</v>
      </c>
      <c r="O478" t="s">
        <v>207</v>
      </c>
      <c r="P478" t="s">
        <v>116</v>
      </c>
      <c r="Q478" t="s">
        <v>209</v>
      </c>
      <c r="R478" t="s">
        <v>210</v>
      </c>
      <c r="S478" t="b">
        <v>0</v>
      </c>
      <c r="V478" t="b">
        <v>0</v>
      </c>
      <c r="X478" s="31"/>
      <c r="Z478" t="b">
        <v>0</v>
      </c>
      <c r="AA478" t="b">
        <v>0</v>
      </c>
      <c r="AC478" t="b">
        <v>1</v>
      </c>
    </row>
    <row r="479" spans="1:29" ht="16" x14ac:dyDescent="0.2">
      <c r="A479" s="137" t="s">
        <v>1823</v>
      </c>
      <c r="B479" s="22"/>
      <c r="C479" s="19" t="str">
        <f t="shared" si="7"/>
        <v>1610030400</v>
      </c>
      <c r="D479" s="137" t="s">
        <v>1823</v>
      </c>
      <c r="E479" t="s">
        <v>1823</v>
      </c>
      <c r="F479" t="s">
        <v>283</v>
      </c>
      <c r="G479" t="s">
        <v>1840</v>
      </c>
      <c r="H479" t="s">
        <v>1748</v>
      </c>
      <c r="K479" t="s">
        <v>1375</v>
      </c>
      <c r="L479" t="b">
        <v>0</v>
      </c>
      <c r="M479" t="s">
        <v>205</v>
      </c>
      <c r="N479" t="s">
        <v>246</v>
      </c>
      <c r="O479" t="s">
        <v>207</v>
      </c>
      <c r="P479" t="s">
        <v>208</v>
      </c>
      <c r="Q479" t="s">
        <v>209</v>
      </c>
      <c r="R479" t="s">
        <v>210</v>
      </c>
      <c r="S479" t="b">
        <v>0</v>
      </c>
      <c r="V479" t="b">
        <v>0</v>
      </c>
      <c r="X479" s="31"/>
      <c r="Z479" t="b">
        <v>0</v>
      </c>
      <c r="AA479" t="b">
        <v>0</v>
      </c>
      <c r="AB479" t="s">
        <v>226</v>
      </c>
      <c r="AC479" t="b">
        <v>1</v>
      </c>
    </row>
    <row r="480" spans="1:29" ht="16" x14ac:dyDescent="0.2">
      <c r="A480" s="137" t="s">
        <v>1826</v>
      </c>
      <c r="B480" s="22"/>
      <c r="C480" s="19" t="str">
        <f t="shared" si="7"/>
        <v>1611080103</v>
      </c>
      <c r="D480" s="137" t="s">
        <v>1826</v>
      </c>
      <c r="E480" t="s">
        <v>1826</v>
      </c>
      <c r="F480" t="s">
        <v>1190</v>
      </c>
      <c r="G480" t="s">
        <v>1842</v>
      </c>
      <c r="H480" t="s">
        <v>1748</v>
      </c>
      <c r="K480" t="s">
        <v>1375</v>
      </c>
      <c r="L480" t="b">
        <v>0</v>
      </c>
      <c r="M480" t="s">
        <v>205</v>
      </c>
      <c r="N480" t="s">
        <v>246</v>
      </c>
      <c r="O480" t="s">
        <v>207</v>
      </c>
      <c r="P480" t="s">
        <v>208</v>
      </c>
      <c r="Q480" t="s">
        <v>209</v>
      </c>
      <c r="R480" t="s">
        <v>210</v>
      </c>
      <c r="S480" t="b">
        <v>0</v>
      </c>
      <c r="V480" t="b">
        <v>0</v>
      </c>
      <c r="X480" s="31"/>
      <c r="Z480" t="b">
        <v>0</v>
      </c>
      <c r="AA480" t="b">
        <v>0</v>
      </c>
      <c r="AB480" t="s">
        <v>226</v>
      </c>
      <c r="AC480" t="b">
        <v>1</v>
      </c>
    </row>
    <row r="481" spans="1:29" ht="16" x14ac:dyDescent="0.2">
      <c r="A481" s="137" t="s">
        <v>1829</v>
      </c>
      <c r="B481" s="22"/>
      <c r="C481" s="19" t="str">
        <f t="shared" si="7"/>
        <v>1611080300</v>
      </c>
      <c r="D481" s="137" t="s">
        <v>1829</v>
      </c>
      <c r="E481" t="s">
        <v>1829</v>
      </c>
      <c r="F481" t="s">
        <v>1459</v>
      </c>
      <c r="G481" t="s">
        <v>1844</v>
      </c>
      <c r="H481" t="s">
        <v>1748</v>
      </c>
      <c r="K481" t="s">
        <v>1511</v>
      </c>
      <c r="L481" t="b">
        <v>0</v>
      </c>
      <c r="M481" t="s">
        <v>205</v>
      </c>
      <c r="N481" t="s">
        <v>246</v>
      </c>
      <c r="O481" t="s">
        <v>207</v>
      </c>
      <c r="P481" t="s">
        <v>208</v>
      </c>
      <c r="Q481" t="s">
        <v>209</v>
      </c>
      <c r="R481" t="s">
        <v>210</v>
      </c>
      <c r="S481" t="b">
        <v>0</v>
      </c>
      <c r="V481" t="b">
        <v>0</v>
      </c>
      <c r="X481" s="31"/>
      <c r="Z481" t="b">
        <v>0</v>
      </c>
      <c r="AA481" t="b">
        <v>0</v>
      </c>
      <c r="AB481" t="s">
        <v>1410</v>
      </c>
      <c r="AC481" t="b">
        <v>1</v>
      </c>
    </row>
    <row r="482" spans="1:29" ht="16" x14ac:dyDescent="0.2">
      <c r="A482" s="137" t="s">
        <v>1830</v>
      </c>
      <c r="B482" s="22"/>
      <c r="C482" s="19" t="str">
        <f t="shared" si="7"/>
        <v>1615000001</v>
      </c>
      <c r="D482" s="137" t="s">
        <v>1830</v>
      </c>
      <c r="E482" t="s">
        <v>1830</v>
      </c>
      <c r="F482" t="s">
        <v>1473</v>
      </c>
      <c r="G482" t="s">
        <v>1846</v>
      </c>
      <c r="H482" t="s">
        <v>1748</v>
      </c>
      <c r="K482" t="s">
        <v>1375</v>
      </c>
      <c r="L482" t="b">
        <v>0</v>
      </c>
      <c r="M482" t="s">
        <v>206</v>
      </c>
      <c r="N482" t="s">
        <v>206</v>
      </c>
      <c r="O482" t="s">
        <v>207</v>
      </c>
      <c r="P482" t="s">
        <v>116</v>
      </c>
      <c r="Q482" t="s">
        <v>209</v>
      </c>
      <c r="R482" t="s">
        <v>210</v>
      </c>
      <c r="S482" t="b">
        <v>0</v>
      </c>
      <c r="V482" t="b">
        <v>0</v>
      </c>
      <c r="X482" s="31"/>
      <c r="Z482" t="b">
        <v>0</v>
      </c>
      <c r="AA482" t="b">
        <v>0</v>
      </c>
      <c r="AC482" t="b">
        <v>1</v>
      </c>
    </row>
    <row r="483" spans="1:29" ht="16" x14ac:dyDescent="0.2">
      <c r="A483" s="137" t="s">
        <v>1831</v>
      </c>
      <c r="B483" s="22"/>
      <c r="C483" s="19" t="str">
        <f t="shared" si="7"/>
        <v>1615030301</v>
      </c>
      <c r="D483" s="137" t="s">
        <v>1831</v>
      </c>
      <c r="E483" t="s">
        <v>1831</v>
      </c>
      <c r="F483" t="s">
        <v>707</v>
      </c>
      <c r="G483" t="s">
        <v>1848</v>
      </c>
      <c r="H483" t="s">
        <v>1748</v>
      </c>
      <c r="K483" t="s">
        <v>1375</v>
      </c>
      <c r="L483" t="b">
        <v>1</v>
      </c>
      <c r="M483" t="s">
        <v>206</v>
      </c>
      <c r="N483" t="s">
        <v>206</v>
      </c>
      <c r="O483" t="s">
        <v>207</v>
      </c>
      <c r="P483" t="s">
        <v>116</v>
      </c>
      <c r="Q483" t="s">
        <v>209</v>
      </c>
      <c r="R483" t="s">
        <v>210</v>
      </c>
      <c r="S483" t="b">
        <v>0</v>
      </c>
      <c r="V483" t="b">
        <v>0</v>
      </c>
      <c r="X483" s="31"/>
      <c r="Z483" t="b">
        <v>0</v>
      </c>
      <c r="AA483" t="b">
        <v>0</v>
      </c>
      <c r="AC483" t="b">
        <v>1</v>
      </c>
    </row>
    <row r="484" spans="1:29" ht="16" x14ac:dyDescent="0.2">
      <c r="A484" s="137" t="s">
        <v>1833</v>
      </c>
      <c r="B484" s="22"/>
      <c r="C484" s="19" t="str">
        <f t="shared" si="7"/>
        <v>1615030302</v>
      </c>
      <c r="D484" s="137" t="s">
        <v>1833</v>
      </c>
      <c r="E484" t="s">
        <v>1833</v>
      </c>
      <c r="F484" t="s">
        <v>707</v>
      </c>
      <c r="G484" t="s">
        <v>1851</v>
      </c>
      <c r="H484" t="s">
        <v>1748</v>
      </c>
      <c r="K484" t="s">
        <v>1511</v>
      </c>
      <c r="L484" t="b">
        <v>0</v>
      </c>
      <c r="M484" t="s">
        <v>205</v>
      </c>
      <c r="N484" t="s">
        <v>246</v>
      </c>
      <c r="O484" t="s">
        <v>207</v>
      </c>
      <c r="P484" t="s">
        <v>116</v>
      </c>
      <c r="Q484" t="s">
        <v>209</v>
      </c>
      <c r="R484" t="s">
        <v>210</v>
      </c>
      <c r="S484" t="b">
        <v>0</v>
      </c>
      <c r="V484" t="b">
        <v>0</v>
      </c>
      <c r="X484" s="31"/>
      <c r="Z484" t="b">
        <v>0</v>
      </c>
      <c r="AA484" t="b">
        <v>0</v>
      </c>
      <c r="AC484" t="b">
        <v>1</v>
      </c>
    </row>
    <row r="485" spans="1:29" ht="16" x14ac:dyDescent="0.2">
      <c r="A485" s="137" t="s">
        <v>1835</v>
      </c>
      <c r="B485" s="22"/>
      <c r="C485" s="19" t="str">
        <f t="shared" si="7"/>
        <v>1615030318</v>
      </c>
      <c r="D485" s="137" t="s">
        <v>1835</v>
      </c>
      <c r="E485" t="s">
        <v>1835</v>
      </c>
      <c r="F485" t="s">
        <v>707</v>
      </c>
      <c r="G485" t="s">
        <v>1854</v>
      </c>
      <c r="H485" t="s">
        <v>1748</v>
      </c>
      <c r="K485" t="s">
        <v>1072</v>
      </c>
      <c r="L485" t="b">
        <v>0</v>
      </c>
      <c r="M485" t="s">
        <v>564</v>
      </c>
      <c r="N485" t="s">
        <v>564</v>
      </c>
      <c r="O485" t="s">
        <v>207</v>
      </c>
      <c r="P485" t="s">
        <v>116</v>
      </c>
      <c r="Q485" t="s">
        <v>209</v>
      </c>
      <c r="R485" t="s">
        <v>210</v>
      </c>
      <c r="S485" t="b">
        <v>0</v>
      </c>
      <c r="V485" t="b">
        <v>0</v>
      </c>
      <c r="X485" s="31"/>
      <c r="Z485" t="b">
        <v>0</v>
      </c>
      <c r="AA485" t="b">
        <v>0</v>
      </c>
      <c r="AC485" t="b">
        <v>1</v>
      </c>
    </row>
    <row r="486" spans="1:29" ht="16" x14ac:dyDescent="0.2">
      <c r="A486" s="137" t="s">
        <v>1837</v>
      </c>
      <c r="B486" s="22"/>
      <c r="C486" s="19" t="str">
        <f t="shared" si="7"/>
        <v>1615040102</v>
      </c>
      <c r="D486" s="137" t="s">
        <v>1837</v>
      </c>
      <c r="E486" t="s">
        <v>1837</v>
      </c>
      <c r="F486" t="s">
        <v>391</v>
      </c>
      <c r="G486" t="s">
        <v>1857</v>
      </c>
      <c r="H486" t="s">
        <v>1748</v>
      </c>
      <c r="K486" t="s">
        <v>1375</v>
      </c>
      <c r="L486" t="b">
        <v>0</v>
      </c>
      <c r="M486" t="s">
        <v>206</v>
      </c>
      <c r="N486" t="s">
        <v>206</v>
      </c>
      <c r="O486" t="s">
        <v>207</v>
      </c>
      <c r="P486" t="s">
        <v>116</v>
      </c>
      <c r="Q486" t="s">
        <v>209</v>
      </c>
      <c r="R486" t="s">
        <v>210</v>
      </c>
      <c r="S486" t="b">
        <v>0</v>
      </c>
      <c r="V486" t="b">
        <v>0</v>
      </c>
      <c r="X486" s="31"/>
      <c r="Z486" t="b">
        <v>0</v>
      </c>
      <c r="AA486" t="b">
        <v>0</v>
      </c>
      <c r="AB486" t="s">
        <v>372</v>
      </c>
      <c r="AC486" t="b">
        <v>1</v>
      </c>
    </row>
    <row r="487" spans="1:29" ht="16" x14ac:dyDescent="0.2">
      <c r="A487" s="137" t="s">
        <v>1841</v>
      </c>
      <c r="B487" s="22"/>
      <c r="C487" s="19" t="str">
        <f t="shared" si="7"/>
        <v>1615061600</v>
      </c>
      <c r="D487" s="137" t="s">
        <v>1841</v>
      </c>
      <c r="E487" t="s">
        <v>316</v>
      </c>
      <c r="F487" t="s">
        <v>1524</v>
      </c>
      <c r="G487" t="s">
        <v>1862</v>
      </c>
      <c r="H487" t="s">
        <v>1748</v>
      </c>
      <c r="K487" t="s">
        <v>1375</v>
      </c>
      <c r="L487" t="b">
        <v>0</v>
      </c>
      <c r="M487" t="s">
        <v>206</v>
      </c>
      <c r="N487" t="s">
        <v>206</v>
      </c>
      <c r="O487" t="s">
        <v>207</v>
      </c>
      <c r="P487" t="s">
        <v>116</v>
      </c>
      <c r="Q487" t="s">
        <v>209</v>
      </c>
      <c r="R487" t="s">
        <v>210</v>
      </c>
      <c r="S487" t="b">
        <v>0</v>
      </c>
      <c r="V487" t="b">
        <v>0</v>
      </c>
      <c r="X487" s="31"/>
      <c r="Z487" t="b">
        <v>0</v>
      </c>
      <c r="AA487" t="b">
        <v>0</v>
      </c>
      <c r="AB487" t="s">
        <v>323</v>
      </c>
      <c r="AC487" t="b">
        <v>1</v>
      </c>
    </row>
    <row r="488" spans="1:29" ht="16" x14ac:dyDescent="0.2">
      <c r="A488" s="137" t="s">
        <v>1843</v>
      </c>
      <c r="B488" s="22"/>
      <c r="C488" s="19" t="str">
        <f t="shared" si="7"/>
        <v>1615080100</v>
      </c>
      <c r="D488" s="137" t="s">
        <v>1843</v>
      </c>
      <c r="E488" t="s">
        <v>1843</v>
      </c>
      <c r="F488" t="s">
        <v>1536</v>
      </c>
      <c r="G488" t="s">
        <v>1865</v>
      </c>
      <c r="H488" t="s">
        <v>1748</v>
      </c>
      <c r="K488" t="s">
        <v>2182</v>
      </c>
      <c r="L488" t="b">
        <v>1</v>
      </c>
      <c r="M488" t="s">
        <v>206</v>
      </c>
      <c r="N488" t="s">
        <v>206</v>
      </c>
      <c r="O488" t="s">
        <v>207</v>
      </c>
      <c r="P488" t="s">
        <v>116</v>
      </c>
      <c r="Q488" t="s">
        <v>209</v>
      </c>
      <c r="R488" t="s">
        <v>210</v>
      </c>
      <c r="S488" t="b">
        <v>0</v>
      </c>
      <c r="V488" t="b">
        <v>0</v>
      </c>
      <c r="X488" s="31"/>
      <c r="Z488" t="b">
        <v>0</v>
      </c>
      <c r="AA488" t="b">
        <v>0</v>
      </c>
      <c r="AC488" t="b">
        <v>1</v>
      </c>
    </row>
    <row r="489" spans="1:29" ht="16" x14ac:dyDescent="0.2">
      <c r="A489" s="137" t="s">
        <v>1847</v>
      </c>
      <c r="B489" s="22"/>
      <c r="C489" s="19" t="str">
        <f t="shared" si="7"/>
        <v>1615080102</v>
      </c>
      <c r="D489" s="137" t="s">
        <v>1847</v>
      </c>
      <c r="E489" t="s">
        <v>1847</v>
      </c>
      <c r="F489" t="s">
        <v>1536</v>
      </c>
      <c r="G489" t="s">
        <v>1869</v>
      </c>
      <c r="H489" t="s">
        <v>1748</v>
      </c>
      <c r="K489" t="s">
        <v>1849</v>
      </c>
      <c r="L489" t="b">
        <v>0</v>
      </c>
      <c r="M489" t="s">
        <v>626</v>
      </c>
      <c r="N489" t="s">
        <v>345</v>
      </c>
      <c r="O489" t="s">
        <v>207</v>
      </c>
      <c r="P489" t="s">
        <v>116</v>
      </c>
      <c r="Q489" t="s">
        <v>209</v>
      </c>
      <c r="R489" t="s">
        <v>210</v>
      </c>
      <c r="S489" t="b">
        <v>0</v>
      </c>
      <c r="V489" t="b">
        <v>0</v>
      </c>
      <c r="X489" s="31"/>
      <c r="Z489" t="b">
        <v>0</v>
      </c>
      <c r="AA489" t="b">
        <v>0</v>
      </c>
      <c r="AB489" t="s">
        <v>443</v>
      </c>
      <c r="AC489" t="b">
        <v>1</v>
      </c>
    </row>
    <row r="490" spans="1:29" ht="16" x14ac:dyDescent="0.2">
      <c r="A490" s="137" t="s">
        <v>1850</v>
      </c>
      <c r="B490" s="22"/>
      <c r="C490" s="19" t="str">
        <f t="shared" si="7"/>
        <v>1615100102</v>
      </c>
      <c r="D490" s="137" t="s">
        <v>1850</v>
      </c>
      <c r="E490" t="s">
        <v>1850</v>
      </c>
      <c r="F490" t="s">
        <v>1557</v>
      </c>
      <c r="G490" t="s">
        <v>1871</v>
      </c>
      <c r="H490" t="s">
        <v>1748</v>
      </c>
      <c r="K490" t="s">
        <v>1375</v>
      </c>
      <c r="L490" t="b">
        <v>0</v>
      </c>
      <c r="M490" t="s">
        <v>238</v>
      </c>
      <c r="N490" t="s">
        <v>314</v>
      </c>
      <c r="O490" t="s">
        <v>207</v>
      </c>
      <c r="P490" t="s">
        <v>116</v>
      </c>
      <c r="Q490" t="s">
        <v>209</v>
      </c>
      <c r="R490" t="s">
        <v>210</v>
      </c>
      <c r="S490" t="b">
        <v>0</v>
      </c>
      <c r="V490" t="b">
        <v>0</v>
      </c>
      <c r="X490" s="31"/>
      <c r="Z490" t="b">
        <v>0</v>
      </c>
      <c r="AA490" t="b">
        <v>0</v>
      </c>
      <c r="AC490" t="b">
        <v>1</v>
      </c>
    </row>
    <row r="491" spans="1:29" ht="16" x14ac:dyDescent="0.2">
      <c r="A491" s="137" t="s">
        <v>1852</v>
      </c>
      <c r="B491" s="22"/>
      <c r="C491" s="19" t="str">
        <f t="shared" si="7"/>
        <v>1615120100</v>
      </c>
      <c r="D491" s="137" t="s">
        <v>1852</v>
      </c>
      <c r="E491" t="s">
        <v>1852</v>
      </c>
      <c r="F491" t="s">
        <v>1853</v>
      </c>
      <c r="G491" t="s">
        <v>1873</v>
      </c>
      <c r="H491" t="s">
        <v>1748</v>
      </c>
      <c r="K491" t="s">
        <v>1072</v>
      </c>
      <c r="L491" t="b">
        <v>0</v>
      </c>
      <c r="M491" t="s">
        <v>206</v>
      </c>
      <c r="N491" t="s">
        <v>206</v>
      </c>
      <c r="O491" t="s">
        <v>207</v>
      </c>
      <c r="P491" t="s">
        <v>116</v>
      </c>
      <c r="Q491" t="s">
        <v>209</v>
      </c>
      <c r="R491" t="s">
        <v>210</v>
      </c>
      <c r="S491" t="b">
        <v>0</v>
      </c>
      <c r="V491" t="b">
        <v>0</v>
      </c>
      <c r="X491" s="31"/>
      <c r="Z491" t="b">
        <v>0</v>
      </c>
      <c r="AA491" t="b">
        <v>0</v>
      </c>
      <c r="AC491" t="b">
        <v>1</v>
      </c>
    </row>
    <row r="492" spans="1:29" ht="16" x14ac:dyDescent="0.2">
      <c r="A492" s="137" t="s">
        <v>1855</v>
      </c>
      <c r="B492" s="22"/>
      <c r="C492" s="19" t="str">
        <f t="shared" si="7"/>
        <v>1615130202</v>
      </c>
      <c r="D492" s="137" t="s">
        <v>1855</v>
      </c>
      <c r="E492" t="s">
        <v>1856</v>
      </c>
      <c r="F492" t="s">
        <v>511</v>
      </c>
      <c r="G492" t="s">
        <v>1876</v>
      </c>
      <c r="H492" t="s">
        <v>1748</v>
      </c>
      <c r="K492" t="s">
        <v>1375</v>
      </c>
      <c r="L492" t="b">
        <v>0</v>
      </c>
      <c r="M492" t="s">
        <v>238</v>
      </c>
      <c r="N492" t="s">
        <v>314</v>
      </c>
      <c r="O492" t="s">
        <v>207</v>
      </c>
      <c r="P492" t="s">
        <v>116</v>
      </c>
      <c r="Q492" t="s">
        <v>209</v>
      </c>
      <c r="R492" t="s">
        <v>210</v>
      </c>
      <c r="S492" t="b">
        <v>0</v>
      </c>
      <c r="V492" t="b">
        <v>0</v>
      </c>
      <c r="X492" s="31"/>
      <c r="Z492" t="b">
        <v>0</v>
      </c>
      <c r="AA492" t="b">
        <v>0</v>
      </c>
      <c r="AC492" t="b">
        <v>1</v>
      </c>
    </row>
    <row r="493" spans="1:29" ht="16" x14ac:dyDescent="0.2">
      <c r="A493" s="137" t="s">
        <v>1858</v>
      </c>
      <c r="B493" s="22"/>
      <c r="C493" s="19" t="str">
        <f t="shared" si="7"/>
        <v>1615170100</v>
      </c>
      <c r="D493" s="137" t="s">
        <v>1858</v>
      </c>
      <c r="E493" t="s">
        <v>1859</v>
      </c>
      <c r="F493" t="s">
        <v>737</v>
      </c>
      <c r="G493" t="s">
        <v>1878</v>
      </c>
      <c r="H493" t="s">
        <v>1748</v>
      </c>
      <c r="K493" t="s">
        <v>1375</v>
      </c>
      <c r="L493" t="b">
        <v>0</v>
      </c>
      <c r="M493" t="s">
        <v>564</v>
      </c>
      <c r="N493" t="s">
        <v>564</v>
      </c>
      <c r="O493" t="s">
        <v>207</v>
      </c>
      <c r="P493" t="s">
        <v>116</v>
      </c>
      <c r="Q493" t="s">
        <v>209</v>
      </c>
      <c r="R493" t="s">
        <v>210</v>
      </c>
      <c r="S493" t="b">
        <v>0</v>
      </c>
      <c r="V493" t="b">
        <v>0</v>
      </c>
      <c r="X493" s="31"/>
      <c r="Y493" t="s">
        <v>1859</v>
      </c>
      <c r="Z493" t="b">
        <v>0</v>
      </c>
      <c r="AA493" t="b">
        <v>0</v>
      </c>
      <c r="AB493" t="s">
        <v>226</v>
      </c>
      <c r="AC493" t="b">
        <v>1</v>
      </c>
    </row>
    <row r="494" spans="1:29" ht="16" x14ac:dyDescent="0.2">
      <c r="A494" s="137" t="s">
        <v>1861</v>
      </c>
      <c r="B494" s="22"/>
      <c r="C494" s="19" t="str">
        <f t="shared" si="7"/>
        <v>1641030100</v>
      </c>
      <c r="D494" s="137" t="s">
        <v>1861</v>
      </c>
      <c r="E494" t="s">
        <v>1861</v>
      </c>
      <c r="F494" t="s">
        <v>1586</v>
      </c>
      <c r="G494" t="s">
        <v>1879</v>
      </c>
      <c r="H494" t="s">
        <v>1748</v>
      </c>
      <c r="K494" t="s">
        <v>1511</v>
      </c>
      <c r="L494" t="b">
        <v>0</v>
      </c>
      <c r="M494" t="s">
        <v>206</v>
      </c>
      <c r="N494" t="s">
        <v>206</v>
      </c>
      <c r="O494" t="s">
        <v>207</v>
      </c>
      <c r="P494" t="s">
        <v>208</v>
      </c>
      <c r="Q494" t="s">
        <v>209</v>
      </c>
      <c r="R494" t="s">
        <v>210</v>
      </c>
      <c r="S494" t="b">
        <v>0</v>
      </c>
      <c r="V494" t="b">
        <v>0</v>
      </c>
      <c r="X494" s="31"/>
      <c r="Z494" t="b">
        <v>0</v>
      </c>
      <c r="AA494" t="b">
        <v>0</v>
      </c>
      <c r="AC494" t="b">
        <v>1</v>
      </c>
    </row>
    <row r="495" spans="1:29" ht="16" x14ac:dyDescent="0.2">
      <c r="A495" s="137" t="s">
        <v>1863</v>
      </c>
      <c r="B495" s="22"/>
      <c r="C495" s="19" t="str">
        <f t="shared" si="7"/>
        <v>1646041201</v>
      </c>
      <c r="D495" s="137" t="s">
        <v>1863</v>
      </c>
      <c r="E495" t="s">
        <v>1863</v>
      </c>
      <c r="F495" t="s">
        <v>1864</v>
      </c>
      <c r="G495" t="s">
        <v>1881</v>
      </c>
      <c r="H495" t="s">
        <v>1748</v>
      </c>
      <c r="K495" t="s">
        <v>1375</v>
      </c>
      <c r="L495" t="b">
        <v>0</v>
      </c>
      <c r="M495" t="s">
        <v>238</v>
      </c>
      <c r="N495" t="s">
        <v>314</v>
      </c>
      <c r="O495" t="s">
        <v>207</v>
      </c>
      <c r="P495" t="s">
        <v>116</v>
      </c>
      <c r="Q495" t="s">
        <v>209</v>
      </c>
      <c r="R495" t="s">
        <v>210</v>
      </c>
      <c r="S495" t="b">
        <v>0</v>
      </c>
      <c r="V495" t="b">
        <v>0</v>
      </c>
      <c r="X495" s="31"/>
      <c r="Z495" t="b">
        <v>0</v>
      </c>
      <c r="AA495" t="b">
        <v>0</v>
      </c>
      <c r="AC495" t="b">
        <v>1</v>
      </c>
    </row>
    <row r="496" spans="1:29" ht="16" x14ac:dyDescent="0.2">
      <c r="A496" s="137" t="s">
        <v>1866</v>
      </c>
      <c r="B496" s="22"/>
      <c r="C496" s="19" t="str">
        <f t="shared" si="7"/>
        <v>1647060700</v>
      </c>
      <c r="D496" s="137" t="s">
        <v>1866</v>
      </c>
      <c r="E496" t="s">
        <v>1866</v>
      </c>
      <c r="F496" t="s">
        <v>368</v>
      </c>
      <c r="G496" t="s">
        <v>1883</v>
      </c>
      <c r="H496" t="s">
        <v>1748</v>
      </c>
      <c r="K496" t="s">
        <v>1375</v>
      </c>
      <c r="L496" t="b">
        <v>0</v>
      </c>
      <c r="M496" t="s">
        <v>626</v>
      </c>
      <c r="N496" t="s">
        <v>345</v>
      </c>
      <c r="O496" t="s">
        <v>207</v>
      </c>
      <c r="P496" t="s">
        <v>116</v>
      </c>
      <c r="Q496" t="s">
        <v>209</v>
      </c>
      <c r="R496" t="s">
        <v>210</v>
      </c>
      <c r="S496" t="b">
        <v>0</v>
      </c>
      <c r="V496" t="b">
        <v>0</v>
      </c>
      <c r="X496" s="31"/>
      <c r="Z496" t="b">
        <v>0</v>
      </c>
      <c r="AA496" t="b">
        <v>0</v>
      </c>
      <c r="AB496" t="s">
        <v>372</v>
      </c>
      <c r="AC496" t="b">
        <v>1</v>
      </c>
    </row>
    <row r="497" spans="1:29" ht="16" x14ac:dyDescent="0.2">
      <c r="A497" s="137" t="s">
        <v>1868</v>
      </c>
      <c r="B497" s="22"/>
      <c r="C497" s="19" t="str">
        <f t="shared" si="7"/>
        <v>1647060911</v>
      </c>
      <c r="D497" s="137" t="s">
        <v>1868</v>
      </c>
      <c r="E497" t="s">
        <v>1868</v>
      </c>
      <c r="F497" t="s">
        <v>378</v>
      </c>
      <c r="G497" t="s">
        <v>1885</v>
      </c>
      <c r="H497" t="s">
        <v>1748</v>
      </c>
      <c r="K497" t="s">
        <v>1375</v>
      </c>
      <c r="L497" t="b">
        <v>0</v>
      </c>
      <c r="M497" t="s">
        <v>626</v>
      </c>
      <c r="N497" t="s">
        <v>345</v>
      </c>
      <c r="O497" t="s">
        <v>207</v>
      </c>
      <c r="P497" t="s">
        <v>116</v>
      </c>
      <c r="Q497" t="s">
        <v>209</v>
      </c>
      <c r="R497" t="s">
        <v>210</v>
      </c>
      <c r="S497" t="b">
        <v>0</v>
      </c>
      <c r="V497" t="b">
        <v>0</v>
      </c>
      <c r="X497" s="31"/>
      <c r="Z497" t="b">
        <v>0</v>
      </c>
      <c r="AA497" t="b">
        <v>0</v>
      </c>
      <c r="AB497" t="s">
        <v>590</v>
      </c>
      <c r="AC497" t="b">
        <v>1</v>
      </c>
    </row>
    <row r="498" spans="1:29" ht="16" x14ac:dyDescent="0.2">
      <c r="A498" s="137" t="s">
        <v>2174</v>
      </c>
      <c r="B498" s="22"/>
      <c r="C498" s="19" t="str">
        <f t="shared" si="7"/>
        <v>1647061400</v>
      </c>
      <c r="D498" s="137" t="s">
        <v>2174</v>
      </c>
      <c r="E498" t="s">
        <v>2163</v>
      </c>
      <c r="F498" t="s">
        <v>2012</v>
      </c>
      <c r="G498" t="s">
        <v>2183</v>
      </c>
      <c r="H498" t="s">
        <v>1748</v>
      </c>
      <c r="K498" t="s">
        <v>1375</v>
      </c>
      <c r="L498" t="b">
        <v>0</v>
      </c>
      <c r="M498" t="s">
        <v>626</v>
      </c>
      <c r="N498" t="s">
        <v>345</v>
      </c>
      <c r="O498" t="s">
        <v>207</v>
      </c>
      <c r="P498" t="s">
        <v>116</v>
      </c>
      <c r="Q498" t="s">
        <v>209</v>
      </c>
      <c r="R498" t="s">
        <v>210</v>
      </c>
      <c r="S498" t="b">
        <v>0</v>
      </c>
      <c r="V498" t="b">
        <v>0</v>
      </c>
      <c r="X498" s="31"/>
      <c r="Z498" t="b">
        <v>0</v>
      </c>
      <c r="AA498" t="b">
        <v>1</v>
      </c>
      <c r="AB498" t="s">
        <v>2172</v>
      </c>
      <c r="AC498" t="b">
        <v>1</v>
      </c>
    </row>
    <row r="499" spans="1:29" ht="16" x14ac:dyDescent="0.2">
      <c r="A499" s="137" t="s">
        <v>1870</v>
      </c>
      <c r="B499" s="22"/>
      <c r="C499" s="19" t="str">
        <f t="shared" si="7"/>
        <v>1649010200</v>
      </c>
      <c r="D499" s="137" t="s">
        <v>1870</v>
      </c>
      <c r="E499" t="s">
        <v>1870</v>
      </c>
      <c r="F499" t="s">
        <v>1636</v>
      </c>
      <c r="G499" t="s">
        <v>1888</v>
      </c>
      <c r="H499" t="s">
        <v>1748</v>
      </c>
      <c r="K499" t="s">
        <v>1511</v>
      </c>
      <c r="L499" t="b">
        <v>0</v>
      </c>
      <c r="M499" t="s">
        <v>626</v>
      </c>
      <c r="N499" t="s">
        <v>345</v>
      </c>
      <c r="O499" t="s">
        <v>207</v>
      </c>
      <c r="P499" t="s">
        <v>116</v>
      </c>
      <c r="Q499" t="s">
        <v>209</v>
      </c>
      <c r="R499" t="s">
        <v>210</v>
      </c>
      <c r="S499" t="b">
        <v>0</v>
      </c>
      <c r="V499" t="b">
        <v>0</v>
      </c>
      <c r="X499" s="31"/>
      <c r="Z499" t="b">
        <v>0</v>
      </c>
      <c r="AA499" t="b">
        <v>0</v>
      </c>
      <c r="AC499" t="b">
        <v>1</v>
      </c>
    </row>
    <row r="500" spans="1:29" ht="16" x14ac:dyDescent="0.2">
      <c r="A500" s="137" t="s">
        <v>1872</v>
      </c>
      <c r="B500" s="22"/>
      <c r="C500" s="19" t="str">
        <f t="shared" si="7"/>
        <v>1649010401</v>
      </c>
      <c r="D500" s="137" t="s">
        <v>1872</v>
      </c>
      <c r="E500" t="s">
        <v>1872</v>
      </c>
      <c r="F500" t="s">
        <v>1638</v>
      </c>
      <c r="G500" t="s">
        <v>1890</v>
      </c>
      <c r="H500" t="s">
        <v>1748</v>
      </c>
      <c r="K500" t="s">
        <v>1874</v>
      </c>
      <c r="L500" t="b">
        <v>0</v>
      </c>
      <c r="M500" t="s">
        <v>626</v>
      </c>
      <c r="N500" t="s">
        <v>345</v>
      </c>
      <c r="O500" t="s">
        <v>207</v>
      </c>
      <c r="P500" t="s">
        <v>116</v>
      </c>
      <c r="Q500" t="s">
        <v>209</v>
      </c>
      <c r="R500" t="s">
        <v>210</v>
      </c>
      <c r="S500" t="b">
        <v>0</v>
      </c>
      <c r="V500" t="b">
        <v>0</v>
      </c>
      <c r="X500" s="31"/>
      <c r="Z500" t="b">
        <v>0</v>
      </c>
      <c r="AA500" t="b">
        <v>0</v>
      </c>
      <c r="AC500" t="b">
        <v>1</v>
      </c>
    </row>
    <row r="501" spans="1:29" ht="16" x14ac:dyDescent="0.2">
      <c r="A501" s="137" t="s">
        <v>1875</v>
      </c>
      <c r="B501" s="22"/>
      <c r="C501" s="19" t="str">
        <f t="shared" si="7"/>
        <v>1649010403</v>
      </c>
      <c r="D501" s="137" t="s">
        <v>1875</v>
      </c>
      <c r="E501" t="s">
        <v>1875</v>
      </c>
      <c r="F501" t="s">
        <v>1638</v>
      </c>
      <c r="G501" t="s">
        <v>1892</v>
      </c>
      <c r="H501" t="s">
        <v>1748</v>
      </c>
      <c r="K501" t="s">
        <v>1375</v>
      </c>
      <c r="L501" t="b">
        <v>0</v>
      </c>
      <c r="M501" t="s">
        <v>626</v>
      </c>
      <c r="N501" t="s">
        <v>345</v>
      </c>
      <c r="O501" t="s">
        <v>207</v>
      </c>
      <c r="P501" t="s">
        <v>116</v>
      </c>
      <c r="Q501" t="s">
        <v>209</v>
      </c>
      <c r="R501" t="s">
        <v>210</v>
      </c>
      <c r="S501" t="b">
        <v>0</v>
      </c>
      <c r="V501" t="b">
        <v>0</v>
      </c>
      <c r="X501" s="31"/>
      <c r="Z501" t="b">
        <v>0</v>
      </c>
      <c r="AA501" t="b">
        <v>0</v>
      </c>
      <c r="AB501" t="s">
        <v>560</v>
      </c>
      <c r="AC501" t="b">
        <v>1</v>
      </c>
    </row>
    <row r="502" spans="1:29" ht="16" x14ac:dyDescent="0.2">
      <c r="A502" s="137" t="s">
        <v>1820</v>
      </c>
      <c r="B502" s="22"/>
      <c r="C502" s="19" t="str">
        <f t="shared" si="7"/>
        <v>1650010200</v>
      </c>
      <c r="D502" s="137" t="s">
        <v>1820</v>
      </c>
      <c r="E502" t="s">
        <v>363</v>
      </c>
      <c r="F502" t="s">
        <v>1654</v>
      </c>
      <c r="G502" t="s">
        <v>1896</v>
      </c>
      <c r="H502" t="s">
        <v>1748</v>
      </c>
      <c r="K502" t="s">
        <v>1375</v>
      </c>
      <c r="L502" t="b">
        <v>0</v>
      </c>
      <c r="M502" t="s">
        <v>205</v>
      </c>
      <c r="N502" t="s">
        <v>246</v>
      </c>
      <c r="O502" t="s">
        <v>207</v>
      </c>
      <c r="P502" t="s">
        <v>208</v>
      </c>
      <c r="Q502" t="s">
        <v>209</v>
      </c>
      <c r="R502" t="s">
        <v>210</v>
      </c>
      <c r="S502" t="b">
        <v>0</v>
      </c>
      <c r="V502" t="b">
        <v>0</v>
      </c>
      <c r="X502" s="31"/>
      <c r="Y502" t="s">
        <v>240</v>
      </c>
      <c r="Z502" t="b">
        <v>0</v>
      </c>
      <c r="AA502" t="b">
        <v>0</v>
      </c>
      <c r="AB502" t="s">
        <v>366</v>
      </c>
      <c r="AC502" t="b">
        <v>1</v>
      </c>
    </row>
    <row r="503" spans="1:29" ht="16" x14ac:dyDescent="0.2">
      <c r="A503" s="137" t="s">
        <v>1880</v>
      </c>
      <c r="B503" s="22"/>
      <c r="C503" s="19" t="str">
        <f t="shared" si="7"/>
        <v>1650050202</v>
      </c>
      <c r="D503" s="137" t="s">
        <v>1880</v>
      </c>
      <c r="E503" t="s">
        <v>1880</v>
      </c>
      <c r="F503" t="s">
        <v>1661</v>
      </c>
      <c r="G503" t="s">
        <v>1898</v>
      </c>
      <c r="H503" t="s">
        <v>1748</v>
      </c>
      <c r="K503" t="s">
        <v>1511</v>
      </c>
      <c r="L503" t="b">
        <v>0</v>
      </c>
      <c r="M503" t="s">
        <v>205</v>
      </c>
      <c r="N503" t="s">
        <v>246</v>
      </c>
      <c r="O503" t="s">
        <v>207</v>
      </c>
      <c r="P503" t="s">
        <v>208</v>
      </c>
      <c r="Q503" t="s">
        <v>209</v>
      </c>
      <c r="R503" t="s">
        <v>210</v>
      </c>
      <c r="S503" t="b">
        <v>0</v>
      </c>
      <c r="V503" t="b">
        <v>0</v>
      </c>
      <c r="X503" s="31"/>
      <c r="Z503" t="b">
        <v>0</v>
      </c>
      <c r="AA503" t="b">
        <v>0</v>
      </c>
      <c r="AC503" t="b">
        <v>1</v>
      </c>
    </row>
    <row r="504" spans="1:29" ht="16" x14ac:dyDescent="0.2">
      <c r="A504" s="137" t="s">
        <v>1882</v>
      </c>
      <c r="B504" s="22"/>
      <c r="C504" s="19" t="str">
        <f t="shared" si="7"/>
        <v>1650060213</v>
      </c>
      <c r="D504" s="137" t="s">
        <v>1882</v>
      </c>
      <c r="E504" t="s">
        <v>1882</v>
      </c>
      <c r="F504" t="s">
        <v>604</v>
      </c>
      <c r="G504" t="s">
        <v>1900</v>
      </c>
      <c r="H504" t="s">
        <v>1748</v>
      </c>
      <c r="K504" t="s">
        <v>1511</v>
      </c>
      <c r="L504" t="b">
        <v>0</v>
      </c>
      <c r="M504" t="s">
        <v>205</v>
      </c>
      <c r="N504" t="s">
        <v>246</v>
      </c>
      <c r="O504" t="s">
        <v>207</v>
      </c>
      <c r="P504" t="s">
        <v>116</v>
      </c>
      <c r="Q504" t="s">
        <v>209</v>
      </c>
      <c r="R504" t="s">
        <v>210</v>
      </c>
      <c r="S504" t="b">
        <v>0</v>
      </c>
      <c r="V504" t="b">
        <v>0</v>
      </c>
      <c r="X504" s="31"/>
      <c r="Z504" t="b">
        <v>0</v>
      </c>
      <c r="AA504" t="b">
        <v>0</v>
      </c>
      <c r="AC504" t="b">
        <v>1</v>
      </c>
    </row>
    <row r="505" spans="1:29" ht="16" x14ac:dyDescent="0.2">
      <c r="A505" s="137" t="s">
        <v>1884</v>
      </c>
      <c r="B505" s="22"/>
      <c r="C505" s="19" t="str">
        <f t="shared" si="7"/>
        <v>1650060500</v>
      </c>
      <c r="D505" s="137" t="s">
        <v>1884</v>
      </c>
      <c r="E505" t="s">
        <v>1884</v>
      </c>
      <c r="F505" t="s">
        <v>636</v>
      </c>
      <c r="G505" t="s">
        <v>1902</v>
      </c>
      <c r="H505" t="s">
        <v>1748</v>
      </c>
      <c r="K505" t="s">
        <v>1511</v>
      </c>
      <c r="L505" t="b">
        <v>0</v>
      </c>
      <c r="M505" t="s">
        <v>205</v>
      </c>
      <c r="N505" t="s">
        <v>246</v>
      </c>
      <c r="O505" t="s">
        <v>207</v>
      </c>
      <c r="P505" t="s">
        <v>208</v>
      </c>
      <c r="Q505" t="s">
        <v>209</v>
      </c>
      <c r="R505" t="s">
        <v>210</v>
      </c>
      <c r="S505" t="b">
        <v>0</v>
      </c>
      <c r="V505" t="b">
        <v>0</v>
      </c>
      <c r="X505" s="31"/>
      <c r="Z505" t="b">
        <v>0</v>
      </c>
      <c r="AA505" t="b">
        <v>0</v>
      </c>
      <c r="AC505" t="b">
        <v>1</v>
      </c>
    </row>
    <row r="506" spans="1:29" ht="16" x14ac:dyDescent="0.2">
      <c r="A506" s="137" t="s">
        <v>1886</v>
      </c>
      <c r="B506" s="22"/>
      <c r="C506" s="19" t="str">
        <f t="shared" si="7"/>
        <v>1650091300</v>
      </c>
      <c r="D506" s="137" t="s">
        <v>1886</v>
      </c>
      <c r="E506" t="s">
        <v>1886</v>
      </c>
      <c r="F506" t="s">
        <v>1887</v>
      </c>
      <c r="G506" t="s">
        <v>1904</v>
      </c>
      <c r="H506" t="s">
        <v>1748</v>
      </c>
      <c r="K506" t="s">
        <v>1511</v>
      </c>
      <c r="L506" t="b">
        <v>0</v>
      </c>
      <c r="M506" t="s">
        <v>205</v>
      </c>
      <c r="N506" t="s">
        <v>246</v>
      </c>
      <c r="O506" t="s">
        <v>207</v>
      </c>
      <c r="P506" t="s">
        <v>116</v>
      </c>
      <c r="Q506" t="s">
        <v>209</v>
      </c>
      <c r="R506" t="s">
        <v>210</v>
      </c>
      <c r="S506" t="b">
        <v>0</v>
      </c>
      <c r="V506" t="b">
        <v>0</v>
      </c>
      <c r="X506" s="31"/>
      <c r="Z506" t="b">
        <v>0</v>
      </c>
      <c r="AA506" t="b">
        <v>0</v>
      </c>
      <c r="AC506" t="b">
        <v>1</v>
      </c>
    </row>
    <row r="507" spans="1:29" ht="16" x14ac:dyDescent="0.2">
      <c r="A507" s="137" t="s">
        <v>1889</v>
      </c>
      <c r="B507" s="22"/>
      <c r="C507" s="19" t="str">
        <f t="shared" si="7"/>
        <v>1652020301</v>
      </c>
      <c r="D507" s="137" t="s">
        <v>1889</v>
      </c>
      <c r="E507" t="s">
        <v>1889</v>
      </c>
      <c r="F507" t="s">
        <v>571</v>
      </c>
      <c r="G507" t="s">
        <v>1906</v>
      </c>
      <c r="H507" t="s">
        <v>1748</v>
      </c>
      <c r="K507" t="s">
        <v>1511</v>
      </c>
      <c r="L507" t="b">
        <v>0</v>
      </c>
      <c r="M507" t="s">
        <v>626</v>
      </c>
      <c r="N507" t="s">
        <v>345</v>
      </c>
      <c r="O507" t="s">
        <v>207</v>
      </c>
      <c r="P507" t="s">
        <v>116</v>
      </c>
      <c r="Q507" t="s">
        <v>209</v>
      </c>
      <c r="R507" t="s">
        <v>210</v>
      </c>
      <c r="S507" t="b">
        <v>0</v>
      </c>
      <c r="V507" t="b">
        <v>0</v>
      </c>
      <c r="X507" s="31"/>
      <c r="Z507" t="b">
        <v>0</v>
      </c>
      <c r="AA507" t="b">
        <v>0</v>
      </c>
      <c r="AB507" t="s">
        <v>249</v>
      </c>
      <c r="AC507" t="b">
        <v>1</v>
      </c>
    </row>
    <row r="508" spans="1:29" ht="16" x14ac:dyDescent="0.2">
      <c r="A508" s="137" t="s">
        <v>1891</v>
      </c>
      <c r="B508" s="22"/>
      <c r="C508" s="19" t="str">
        <f t="shared" si="7"/>
        <v>1652020501</v>
      </c>
      <c r="D508" s="137" t="s">
        <v>1891</v>
      </c>
      <c r="E508" t="s">
        <v>1891</v>
      </c>
      <c r="F508" t="s">
        <v>1679</v>
      </c>
      <c r="G508" t="s">
        <v>1909</v>
      </c>
      <c r="H508" t="s">
        <v>1748</v>
      </c>
      <c r="K508" t="s">
        <v>1375</v>
      </c>
      <c r="L508" t="b">
        <v>0</v>
      </c>
      <c r="M508" t="s">
        <v>206</v>
      </c>
      <c r="N508" t="s">
        <v>206</v>
      </c>
      <c r="O508" t="s">
        <v>207</v>
      </c>
      <c r="P508" t="s">
        <v>116</v>
      </c>
      <c r="Q508" t="s">
        <v>209</v>
      </c>
      <c r="R508" t="s">
        <v>210</v>
      </c>
      <c r="S508" t="b">
        <v>0</v>
      </c>
      <c r="V508" t="b">
        <v>0</v>
      </c>
      <c r="X508" s="31"/>
      <c r="Z508" t="b">
        <v>0</v>
      </c>
      <c r="AA508" t="b">
        <v>0</v>
      </c>
      <c r="AC508" t="b">
        <v>1</v>
      </c>
    </row>
    <row r="509" spans="1:29" ht="16" x14ac:dyDescent="0.2">
      <c r="A509" s="137" t="s">
        <v>1893</v>
      </c>
      <c r="B509" s="22"/>
      <c r="C509" s="19" t="str">
        <f t="shared" si="7"/>
        <v>1652020901</v>
      </c>
      <c r="D509" s="137" t="s">
        <v>1893</v>
      </c>
      <c r="E509" t="s">
        <v>1893</v>
      </c>
      <c r="F509" t="s">
        <v>1682</v>
      </c>
      <c r="G509" t="s">
        <v>1911</v>
      </c>
      <c r="H509" t="s">
        <v>1748</v>
      </c>
      <c r="K509" t="s">
        <v>1375</v>
      </c>
      <c r="L509" t="b">
        <v>0</v>
      </c>
      <c r="M509" t="s">
        <v>626</v>
      </c>
      <c r="N509" t="s">
        <v>345</v>
      </c>
      <c r="O509" t="s">
        <v>207</v>
      </c>
      <c r="P509" t="s">
        <v>116</v>
      </c>
      <c r="Q509" t="s">
        <v>209</v>
      </c>
      <c r="R509" t="s">
        <v>210</v>
      </c>
      <c r="S509" t="b">
        <v>0</v>
      </c>
      <c r="V509" t="b">
        <v>0</v>
      </c>
      <c r="X509" s="31"/>
      <c r="Y509" t="s">
        <v>1912</v>
      </c>
      <c r="Z509" t="b">
        <v>0</v>
      </c>
      <c r="AA509" t="b">
        <v>0</v>
      </c>
      <c r="AC509" t="b">
        <v>1</v>
      </c>
    </row>
    <row r="510" spans="1:29" ht="16" x14ac:dyDescent="0.2">
      <c r="A510" s="137" t="s">
        <v>1895</v>
      </c>
      <c r="B510" s="22"/>
      <c r="C510" s="19" t="str">
        <f t="shared" si="7"/>
        <v>1703010401</v>
      </c>
      <c r="D510" s="137" t="s">
        <v>1895</v>
      </c>
      <c r="E510" t="s">
        <v>1895</v>
      </c>
      <c r="F510" t="s">
        <v>1685</v>
      </c>
      <c r="G510" t="s">
        <v>1914</v>
      </c>
      <c r="H510" t="s">
        <v>1748</v>
      </c>
      <c r="K510" t="s">
        <v>1511</v>
      </c>
      <c r="L510" t="b">
        <v>0</v>
      </c>
      <c r="M510" t="s">
        <v>279</v>
      </c>
      <c r="N510" t="s">
        <v>917</v>
      </c>
      <c r="O510" t="s">
        <v>918</v>
      </c>
      <c r="P510" t="s">
        <v>208</v>
      </c>
      <c r="Q510" t="s">
        <v>209</v>
      </c>
      <c r="R510" t="s">
        <v>210</v>
      </c>
      <c r="S510" t="b">
        <v>0</v>
      </c>
      <c r="V510" t="b">
        <v>0</v>
      </c>
      <c r="X510" s="31"/>
      <c r="Z510" t="b">
        <v>0</v>
      </c>
      <c r="AA510" t="b">
        <v>0</v>
      </c>
      <c r="AC510" t="b">
        <v>1</v>
      </c>
    </row>
    <row r="511" spans="1:29" ht="16" x14ac:dyDescent="0.2">
      <c r="A511" s="137" t="s">
        <v>1897</v>
      </c>
      <c r="B511" s="22"/>
      <c r="C511" s="19" t="str">
        <f t="shared" si="7"/>
        <v>1713100304</v>
      </c>
      <c r="D511" s="137" t="s">
        <v>1897</v>
      </c>
      <c r="E511" t="s">
        <v>1897</v>
      </c>
      <c r="F511" t="s">
        <v>1690</v>
      </c>
      <c r="G511" t="s">
        <v>1916</v>
      </c>
      <c r="H511" t="s">
        <v>1748</v>
      </c>
      <c r="K511" t="s">
        <v>1375</v>
      </c>
      <c r="L511" t="b">
        <v>0</v>
      </c>
      <c r="M511" t="s">
        <v>295</v>
      </c>
      <c r="N511" t="s">
        <v>465</v>
      </c>
      <c r="O511" t="s">
        <v>222</v>
      </c>
      <c r="P511" t="s">
        <v>223</v>
      </c>
      <c r="Q511" t="s">
        <v>209</v>
      </c>
      <c r="R511" t="s">
        <v>210</v>
      </c>
      <c r="S511" t="b">
        <v>0</v>
      </c>
      <c r="V511" t="b">
        <v>0</v>
      </c>
      <c r="X511" s="31"/>
      <c r="Z511" t="b">
        <v>0</v>
      </c>
      <c r="AA511" t="b">
        <v>0</v>
      </c>
      <c r="AB511" t="s">
        <v>226</v>
      </c>
      <c r="AC511" t="b">
        <v>1</v>
      </c>
    </row>
    <row r="512" spans="1:29" ht="16" x14ac:dyDescent="0.2">
      <c r="A512" s="137" t="s">
        <v>1899</v>
      </c>
      <c r="B512" s="22"/>
      <c r="C512" s="19" t="str">
        <f t="shared" si="7"/>
        <v>1713100305</v>
      </c>
      <c r="D512" s="137" t="s">
        <v>1899</v>
      </c>
      <c r="E512" t="s">
        <v>1899</v>
      </c>
      <c r="F512" t="s">
        <v>1690</v>
      </c>
      <c r="G512" t="s">
        <v>1919</v>
      </c>
      <c r="H512" t="s">
        <v>1748</v>
      </c>
      <c r="K512" t="s">
        <v>1615</v>
      </c>
      <c r="L512" t="b">
        <v>0</v>
      </c>
      <c r="M512" t="s">
        <v>295</v>
      </c>
      <c r="N512" t="s">
        <v>465</v>
      </c>
      <c r="O512" t="s">
        <v>222</v>
      </c>
      <c r="P512" t="s">
        <v>223</v>
      </c>
      <c r="Q512" t="s">
        <v>209</v>
      </c>
      <c r="R512" t="s">
        <v>210</v>
      </c>
      <c r="S512" t="b">
        <v>0</v>
      </c>
      <c r="V512" t="b">
        <v>0</v>
      </c>
      <c r="X512" s="31"/>
      <c r="Z512" t="b">
        <v>0</v>
      </c>
      <c r="AA512" t="b">
        <v>0</v>
      </c>
      <c r="AB512" t="s">
        <v>232</v>
      </c>
      <c r="AC512" t="b">
        <v>1</v>
      </c>
    </row>
    <row r="513" spans="1:29" ht="16" x14ac:dyDescent="0.2">
      <c r="A513" s="137" t="s">
        <v>1901</v>
      </c>
      <c r="B513" s="22"/>
      <c r="C513" s="19" t="str">
        <f t="shared" si="7"/>
        <v>1713129902</v>
      </c>
      <c r="D513" s="137" t="s">
        <v>1901</v>
      </c>
      <c r="E513" t="s">
        <v>1901</v>
      </c>
      <c r="F513" t="s">
        <v>1061</v>
      </c>
      <c r="G513" t="s">
        <v>1922</v>
      </c>
      <c r="H513" t="s">
        <v>1748</v>
      </c>
      <c r="K513" t="s">
        <v>1375</v>
      </c>
      <c r="L513" t="b">
        <v>0</v>
      </c>
      <c r="M513" t="s">
        <v>295</v>
      </c>
      <c r="N513" t="s">
        <v>465</v>
      </c>
      <c r="O513" t="s">
        <v>222</v>
      </c>
      <c r="P513" t="s">
        <v>208</v>
      </c>
      <c r="Q513" t="s">
        <v>209</v>
      </c>
      <c r="R513" t="s">
        <v>210</v>
      </c>
      <c r="S513" t="b">
        <v>0</v>
      </c>
      <c r="V513" t="b">
        <v>0</v>
      </c>
      <c r="X513" s="31"/>
      <c r="Z513" t="b">
        <v>0</v>
      </c>
      <c r="AA513" t="b">
        <v>0</v>
      </c>
      <c r="AB513" t="s">
        <v>232</v>
      </c>
      <c r="AC513" t="b">
        <v>1</v>
      </c>
    </row>
    <row r="514" spans="1:29" ht="16" x14ac:dyDescent="0.2">
      <c r="A514" s="137" t="s">
        <v>1903</v>
      </c>
      <c r="B514" s="22"/>
      <c r="C514" s="19" t="str">
        <f t="shared" si="7"/>
        <v>1715020101</v>
      </c>
      <c r="D514" s="137" t="s">
        <v>1903</v>
      </c>
      <c r="E514" t="s">
        <v>1903</v>
      </c>
      <c r="F514" t="s">
        <v>1696</v>
      </c>
      <c r="G514" t="s">
        <v>1923</v>
      </c>
      <c r="H514" t="s">
        <v>1748</v>
      </c>
      <c r="K514" t="s">
        <v>1375</v>
      </c>
      <c r="L514" t="b">
        <v>0</v>
      </c>
      <c r="M514" t="s">
        <v>238</v>
      </c>
      <c r="N514" t="s">
        <v>314</v>
      </c>
      <c r="O514" t="s">
        <v>207</v>
      </c>
      <c r="P514" t="s">
        <v>116</v>
      </c>
      <c r="Q514" t="s">
        <v>209</v>
      </c>
      <c r="R514" t="s">
        <v>210</v>
      </c>
      <c r="S514" t="b">
        <v>0</v>
      </c>
      <c r="V514" t="b">
        <v>0</v>
      </c>
      <c r="X514" s="31"/>
      <c r="Z514" t="b">
        <v>0</v>
      </c>
      <c r="AA514" t="b">
        <v>0</v>
      </c>
      <c r="AC514" t="b">
        <v>1</v>
      </c>
    </row>
    <row r="515" spans="1:29" ht="16" x14ac:dyDescent="0.2">
      <c r="A515" s="137" t="s">
        <v>1905</v>
      </c>
      <c r="B515" s="22"/>
      <c r="C515" s="19" t="str">
        <f t="shared" ref="C515:C521" si="8">CONCATENATE(B515,A515)</f>
        <v>1722030200</v>
      </c>
      <c r="D515" s="137" t="s">
        <v>1905</v>
      </c>
      <c r="E515" t="s">
        <v>1905</v>
      </c>
      <c r="F515" t="s">
        <v>1703</v>
      </c>
      <c r="G515" t="s">
        <v>1924</v>
      </c>
      <c r="H515" t="s">
        <v>1748</v>
      </c>
      <c r="K515" t="s">
        <v>1511</v>
      </c>
      <c r="L515" t="b">
        <v>0</v>
      </c>
      <c r="M515" t="s">
        <v>245</v>
      </c>
      <c r="N515" t="s">
        <v>221</v>
      </c>
      <c r="O515" t="s">
        <v>222</v>
      </c>
      <c r="P515" t="s">
        <v>223</v>
      </c>
      <c r="Q515" t="s">
        <v>209</v>
      </c>
      <c r="R515" t="s">
        <v>210</v>
      </c>
      <c r="S515" t="b">
        <v>0</v>
      </c>
      <c r="V515" t="b">
        <v>0</v>
      </c>
      <c r="X515" s="31"/>
      <c r="Z515" t="b">
        <v>0</v>
      </c>
      <c r="AA515" t="b">
        <v>0</v>
      </c>
      <c r="AC515" t="b">
        <v>1</v>
      </c>
    </row>
    <row r="516" spans="1:29" ht="16" x14ac:dyDescent="0.2">
      <c r="A516" s="137" t="s">
        <v>1907</v>
      </c>
      <c r="B516" s="22"/>
      <c r="C516" s="19" t="str">
        <f t="shared" si="8"/>
        <v>1731050701</v>
      </c>
      <c r="D516" s="137" t="s">
        <v>1907</v>
      </c>
      <c r="E516" t="s">
        <v>1907</v>
      </c>
      <c r="F516" t="s">
        <v>1908</v>
      </c>
      <c r="G516" t="s">
        <v>1925</v>
      </c>
      <c r="H516" t="s">
        <v>1748</v>
      </c>
      <c r="K516" t="s">
        <v>1375</v>
      </c>
      <c r="L516" t="b">
        <v>0</v>
      </c>
      <c r="M516" t="s">
        <v>295</v>
      </c>
      <c r="N516" t="s">
        <v>465</v>
      </c>
      <c r="O516" t="s">
        <v>222</v>
      </c>
      <c r="P516" t="s">
        <v>208</v>
      </c>
      <c r="Q516" t="s">
        <v>209</v>
      </c>
      <c r="R516" t="s">
        <v>210</v>
      </c>
      <c r="S516" t="b">
        <v>0</v>
      </c>
      <c r="V516" t="b">
        <v>0</v>
      </c>
      <c r="X516" s="31"/>
      <c r="Z516" t="b">
        <v>0</v>
      </c>
      <c r="AA516" t="b">
        <v>0</v>
      </c>
      <c r="AC516" t="b">
        <v>1</v>
      </c>
    </row>
    <row r="517" spans="1:29" ht="16" x14ac:dyDescent="0.2">
      <c r="A517" s="137" t="s">
        <v>1910</v>
      </c>
      <c r="B517" s="22"/>
      <c r="C517" s="19" t="str">
        <f t="shared" si="8"/>
        <v>1743010302</v>
      </c>
      <c r="D517" s="137" t="s">
        <v>1910</v>
      </c>
      <c r="E517" t="s">
        <v>1910</v>
      </c>
      <c r="F517" t="s">
        <v>1711</v>
      </c>
      <c r="G517" t="s">
        <v>1926</v>
      </c>
      <c r="H517" t="s">
        <v>1748</v>
      </c>
      <c r="K517" t="s">
        <v>1375</v>
      </c>
      <c r="L517" t="b">
        <v>0</v>
      </c>
      <c r="M517" t="s">
        <v>245</v>
      </c>
      <c r="N517" t="s">
        <v>221</v>
      </c>
      <c r="O517" t="s">
        <v>222</v>
      </c>
      <c r="P517" t="s">
        <v>116</v>
      </c>
      <c r="Q517" t="s">
        <v>209</v>
      </c>
      <c r="R517" t="s">
        <v>210</v>
      </c>
      <c r="S517" t="b">
        <v>0</v>
      </c>
      <c r="V517" t="b">
        <v>0</v>
      </c>
      <c r="X517" s="31"/>
      <c r="Z517" t="b">
        <v>0</v>
      </c>
      <c r="AA517" t="b">
        <v>0</v>
      </c>
      <c r="AB517" t="s">
        <v>473</v>
      </c>
      <c r="AC517" t="b">
        <v>1</v>
      </c>
    </row>
    <row r="518" spans="1:29" ht="16" x14ac:dyDescent="0.2">
      <c r="A518" s="137" t="s">
        <v>1913</v>
      </c>
      <c r="B518" s="22"/>
      <c r="C518" s="19" t="str">
        <f t="shared" si="8"/>
        <v>1743011202</v>
      </c>
      <c r="D518" s="137" t="s">
        <v>1913</v>
      </c>
      <c r="E518" t="s">
        <v>1913</v>
      </c>
      <c r="F518" t="s">
        <v>1716</v>
      </c>
      <c r="G518" t="s">
        <v>1927</v>
      </c>
      <c r="H518" t="s">
        <v>1748</v>
      </c>
      <c r="K518" t="s">
        <v>1375</v>
      </c>
      <c r="L518" t="b">
        <v>0</v>
      </c>
      <c r="M518" t="s">
        <v>245</v>
      </c>
      <c r="N518" t="s">
        <v>221</v>
      </c>
      <c r="O518" t="s">
        <v>222</v>
      </c>
      <c r="P518" t="s">
        <v>116</v>
      </c>
      <c r="Q518" t="s">
        <v>209</v>
      </c>
      <c r="R518" t="s">
        <v>210</v>
      </c>
      <c r="S518" t="b">
        <v>0</v>
      </c>
      <c r="V518" t="b">
        <v>0</v>
      </c>
      <c r="X518" s="31"/>
      <c r="Z518" t="b">
        <v>0</v>
      </c>
      <c r="AA518" t="b">
        <v>0</v>
      </c>
      <c r="AC518" t="b">
        <v>1</v>
      </c>
    </row>
    <row r="519" spans="1:29" ht="16" x14ac:dyDescent="0.2">
      <c r="A519" s="137" t="s">
        <v>1915</v>
      </c>
      <c r="B519" s="22"/>
      <c r="C519" s="19" t="str">
        <f t="shared" si="8"/>
        <v>1743020112</v>
      </c>
      <c r="D519" s="137" t="s">
        <v>1915</v>
      </c>
      <c r="E519" t="s">
        <v>1915</v>
      </c>
      <c r="F519" t="s">
        <v>1718</v>
      </c>
      <c r="G519" t="s">
        <v>1928</v>
      </c>
      <c r="H519" t="s">
        <v>1748</v>
      </c>
      <c r="K519" t="s">
        <v>1375</v>
      </c>
      <c r="L519" t="b">
        <v>0</v>
      </c>
      <c r="M519" t="s">
        <v>245</v>
      </c>
      <c r="N519" t="s">
        <v>221</v>
      </c>
      <c r="O519" t="s">
        <v>222</v>
      </c>
      <c r="P519" t="s">
        <v>116</v>
      </c>
      <c r="Q519" t="s">
        <v>209</v>
      </c>
      <c r="R519" t="s">
        <v>210</v>
      </c>
      <c r="S519" t="b">
        <v>0</v>
      </c>
      <c r="V519" t="b">
        <v>0</v>
      </c>
      <c r="X519" s="31"/>
      <c r="Z519" t="b">
        <v>0</v>
      </c>
      <c r="AA519" t="b">
        <v>0</v>
      </c>
      <c r="AB519" t="s">
        <v>443</v>
      </c>
      <c r="AC519" t="b">
        <v>1</v>
      </c>
    </row>
    <row r="520" spans="1:29" ht="16" x14ac:dyDescent="0.2">
      <c r="A520" s="137" t="s">
        <v>1917</v>
      </c>
      <c r="B520" s="22"/>
      <c r="C520" s="19" t="str">
        <f t="shared" si="8"/>
        <v>1743040300</v>
      </c>
      <c r="D520" s="137" t="s">
        <v>1917</v>
      </c>
      <c r="E520" t="s">
        <v>1918</v>
      </c>
      <c r="F520" t="s">
        <v>1721</v>
      </c>
      <c r="G520" t="s">
        <v>1929</v>
      </c>
      <c r="H520" t="s">
        <v>1748</v>
      </c>
      <c r="K520" t="s">
        <v>1375</v>
      </c>
      <c r="L520" t="b">
        <v>0</v>
      </c>
      <c r="M520" t="s">
        <v>245</v>
      </c>
      <c r="N520" t="s">
        <v>221</v>
      </c>
      <c r="O520" t="s">
        <v>222</v>
      </c>
      <c r="P520" t="s">
        <v>116</v>
      </c>
      <c r="Q520" t="s">
        <v>209</v>
      </c>
      <c r="R520" t="s">
        <v>210</v>
      </c>
      <c r="S520" t="b">
        <v>0</v>
      </c>
      <c r="V520" t="b">
        <v>0</v>
      </c>
      <c r="X520" s="31"/>
      <c r="Z520" t="b">
        <v>0</v>
      </c>
      <c r="AA520" t="b">
        <v>0</v>
      </c>
      <c r="AB520" t="s">
        <v>372</v>
      </c>
      <c r="AC520" t="b">
        <v>1</v>
      </c>
    </row>
    <row r="521" spans="1:29" ht="16" x14ac:dyDescent="0.2">
      <c r="A521" s="137" t="s">
        <v>1920</v>
      </c>
      <c r="B521" s="22"/>
      <c r="C521" s="19" t="str">
        <f t="shared" si="8"/>
        <v>1743040600</v>
      </c>
      <c r="D521" s="137" t="s">
        <v>1920</v>
      </c>
      <c r="E521" t="s">
        <v>1921</v>
      </c>
      <c r="F521" t="s">
        <v>1724</v>
      </c>
      <c r="G521" t="s">
        <v>1930</v>
      </c>
      <c r="H521" t="s">
        <v>1748</v>
      </c>
      <c r="K521" t="s">
        <v>1375</v>
      </c>
      <c r="L521" t="b">
        <v>0</v>
      </c>
      <c r="M521" t="s">
        <v>245</v>
      </c>
      <c r="N521" t="s">
        <v>221</v>
      </c>
      <c r="O521" t="s">
        <v>222</v>
      </c>
      <c r="P521" t="s">
        <v>208</v>
      </c>
      <c r="Q521" t="s">
        <v>209</v>
      </c>
      <c r="R521" t="s">
        <v>210</v>
      </c>
      <c r="S521" t="b">
        <v>0</v>
      </c>
      <c r="V521" t="b">
        <v>0</v>
      </c>
      <c r="X521" s="31"/>
      <c r="Z521" t="b">
        <v>0</v>
      </c>
      <c r="AA521" t="b">
        <v>0</v>
      </c>
      <c r="AC521" t="b">
        <v>1</v>
      </c>
    </row>
  </sheetData>
  <sheetProtection sheet="1" objects="1" scenarios="1"/>
  <phoneticPr fontId="24" type="noConversion"/>
  <pageMargins left="0.7" right="0.7" top="0.75" bottom="0.75" header="0.3" footer="0.3"/>
  <pageSetup scale="50" fitToHeight="0" orientation="landscape"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C00000"/>
  </sheetPr>
  <dimension ref="A1:I68"/>
  <sheetViews>
    <sheetView topLeftCell="A2" workbookViewId="0">
      <selection activeCell="H23" sqref="H23:H25"/>
    </sheetView>
  </sheetViews>
  <sheetFormatPr baseColWidth="10" defaultColWidth="11.5" defaultRowHeight="15" x14ac:dyDescent="0.2"/>
  <cols>
    <col min="8" max="8" width="35.1640625" bestFit="1" customWidth="1"/>
    <col min="9" max="9" width="12.33203125" bestFit="1" customWidth="1"/>
  </cols>
  <sheetData>
    <row r="1" spans="1:9" x14ac:dyDescent="0.2">
      <c r="H1" t="s">
        <v>2022</v>
      </c>
      <c r="I1" t="s">
        <v>2023</v>
      </c>
    </row>
    <row r="2" spans="1:9" x14ac:dyDescent="0.2">
      <c r="A2" t="s">
        <v>322</v>
      </c>
      <c r="B2" t="s">
        <v>2024</v>
      </c>
      <c r="H2">
        <v>26</v>
      </c>
      <c r="I2" t="s">
        <v>2025</v>
      </c>
    </row>
    <row r="3" spans="1:9" x14ac:dyDescent="0.2">
      <c r="A3" t="s">
        <v>214</v>
      </c>
      <c r="B3" t="s">
        <v>2026</v>
      </c>
      <c r="H3">
        <v>8</v>
      </c>
      <c r="I3" t="s">
        <v>2027</v>
      </c>
    </row>
    <row r="4" spans="1:9" x14ac:dyDescent="0.2">
      <c r="B4" t="s">
        <v>205</v>
      </c>
      <c r="H4">
        <v>4</v>
      </c>
      <c r="I4" t="s">
        <v>82</v>
      </c>
    </row>
    <row r="5" spans="1:9" x14ac:dyDescent="0.2">
      <c r="B5" t="s">
        <v>2028</v>
      </c>
      <c r="H5">
        <v>26</v>
      </c>
      <c r="I5" t="s">
        <v>2029</v>
      </c>
    </row>
    <row r="6" spans="1:9" x14ac:dyDescent="0.2">
      <c r="B6" t="s">
        <v>295</v>
      </c>
      <c r="H6">
        <v>27</v>
      </c>
      <c r="I6" t="s">
        <v>2030</v>
      </c>
    </row>
    <row r="7" spans="1:9" x14ac:dyDescent="0.2">
      <c r="B7" t="s">
        <v>2031</v>
      </c>
      <c r="H7">
        <v>22</v>
      </c>
      <c r="I7" t="s">
        <v>2032</v>
      </c>
    </row>
    <row r="8" spans="1:9" x14ac:dyDescent="0.2">
      <c r="B8" t="s">
        <v>321</v>
      </c>
      <c r="H8">
        <v>3</v>
      </c>
      <c r="I8" t="s">
        <v>2033</v>
      </c>
    </row>
    <row r="9" spans="1:9" x14ac:dyDescent="0.2">
      <c r="B9" t="s">
        <v>245</v>
      </c>
      <c r="H9">
        <v>24</v>
      </c>
      <c r="I9" t="s">
        <v>2034</v>
      </c>
    </row>
    <row r="10" spans="1:9" x14ac:dyDescent="0.2">
      <c r="B10" t="s">
        <v>2035</v>
      </c>
      <c r="H10">
        <v>10</v>
      </c>
      <c r="I10" t="s">
        <v>2036</v>
      </c>
    </row>
    <row r="11" spans="1:9" x14ac:dyDescent="0.2">
      <c r="B11" t="s">
        <v>2037</v>
      </c>
      <c r="H11">
        <v>8</v>
      </c>
      <c r="I11" t="s">
        <v>2038</v>
      </c>
    </row>
    <row r="12" spans="1:9" x14ac:dyDescent="0.2">
      <c r="H12">
        <v>24</v>
      </c>
      <c r="I12" t="s">
        <v>2039</v>
      </c>
    </row>
    <row r="13" spans="1:9" x14ac:dyDescent="0.2">
      <c r="H13">
        <v>26</v>
      </c>
      <c r="I13" t="s">
        <v>2040</v>
      </c>
    </row>
    <row r="14" spans="1:9" x14ac:dyDescent="0.2">
      <c r="H14">
        <v>19</v>
      </c>
      <c r="I14" t="s">
        <v>2041</v>
      </c>
    </row>
    <row r="15" spans="1:9" x14ac:dyDescent="0.2">
      <c r="H15">
        <v>26</v>
      </c>
      <c r="I15" t="s">
        <v>2042</v>
      </c>
    </row>
    <row r="16" spans="1:9" x14ac:dyDescent="0.2">
      <c r="H16">
        <v>8</v>
      </c>
      <c r="I16" t="s">
        <v>2043</v>
      </c>
    </row>
    <row r="17" spans="8:9" x14ac:dyDescent="0.2">
      <c r="H17">
        <v>1</v>
      </c>
      <c r="I17" t="s">
        <v>2044</v>
      </c>
    </row>
    <row r="18" spans="8:9" x14ac:dyDescent="0.2">
      <c r="H18">
        <v>27</v>
      </c>
      <c r="I18" t="s">
        <v>2045</v>
      </c>
    </row>
    <row r="19" spans="8:9" x14ac:dyDescent="0.2">
      <c r="H19">
        <v>4</v>
      </c>
      <c r="I19" t="s">
        <v>2046</v>
      </c>
    </row>
    <row r="20" spans="8:9" x14ac:dyDescent="0.2">
      <c r="H20">
        <v>5</v>
      </c>
      <c r="I20" t="s">
        <v>2047</v>
      </c>
    </row>
    <row r="21" spans="8:9" x14ac:dyDescent="0.2">
      <c r="H21">
        <v>26</v>
      </c>
      <c r="I21" t="s">
        <v>2048</v>
      </c>
    </row>
    <row r="22" spans="8:9" x14ac:dyDescent="0.2">
      <c r="H22">
        <v>24</v>
      </c>
      <c r="I22" t="s">
        <v>2049</v>
      </c>
    </row>
    <row r="23" spans="8:9" x14ac:dyDescent="0.2">
      <c r="H23">
        <v>4</v>
      </c>
      <c r="I23" t="s">
        <v>2050</v>
      </c>
    </row>
    <row r="24" spans="8:9" x14ac:dyDescent="0.2">
      <c r="H24">
        <v>6</v>
      </c>
      <c r="I24" t="s">
        <v>2051</v>
      </c>
    </row>
    <row r="25" spans="8:9" x14ac:dyDescent="0.2">
      <c r="H25">
        <v>19</v>
      </c>
      <c r="I25" t="s">
        <v>2052</v>
      </c>
    </row>
    <row r="26" spans="8:9" x14ac:dyDescent="0.2">
      <c r="H26">
        <v>24</v>
      </c>
      <c r="I26" t="s">
        <v>2053</v>
      </c>
    </row>
    <row r="27" spans="8:9" x14ac:dyDescent="0.2">
      <c r="H27">
        <v>16</v>
      </c>
      <c r="I27" t="s">
        <v>2054</v>
      </c>
    </row>
    <row r="28" spans="8:9" x14ac:dyDescent="0.2">
      <c r="H28">
        <v>19</v>
      </c>
      <c r="I28" t="s">
        <v>2055</v>
      </c>
    </row>
    <row r="29" spans="8:9" x14ac:dyDescent="0.2">
      <c r="H29">
        <v>28</v>
      </c>
      <c r="I29" t="s">
        <v>2056</v>
      </c>
    </row>
    <row r="30" spans="8:9" x14ac:dyDescent="0.2">
      <c r="H30">
        <v>3</v>
      </c>
      <c r="I30" t="s">
        <v>2057</v>
      </c>
    </row>
    <row r="31" spans="8:9" x14ac:dyDescent="0.2">
      <c r="H31">
        <v>20</v>
      </c>
      <c r="I31" t="s">
        <v>2058</v>
      </c>
    </row>
    <row r="32" spans="8:9" x14ac:dyDescent="0.2">
      <c r="H32">
        <v>3</v>
      </c>
      <c r="I32" t="s">
        <v>2059</v>
      </c>
    </row>
    <row r="33" spans="8:9" x14ac:dyDescent="0.2">
      <c r="H33">
        <v>5</v>
      </c>
      <c r="I33" t="s">
        <v>2060</v>
      </c>
    </row>
    <row r="34" spans="8:9" x14ac:dyDescent="0.2">
      <c r="H34">
        <v>6</v>
      </c>
      <c r="I34" t="s">
        <v>2061</v>
      </c>
    </row>
    <row r="35" spans="8:9" x14ac:dyDescent="0.2">
      <c r="H35">
        <v>12</v>
      </c>
      <c r="I35" t="s">
        <v>2062</v>
      </c>
    </row>
    <row r="36" spans="8:9" x14ac:dyDescent="0.2">
      <c r="H36">
        <v>24</v>
      </c>
      <c r="I36" t="s">
        <v>2063</v>
      </c>
    </row>
    <row r="37" spans="8:9" x14ac:dyDescent="0.2">
      <c r="H37">
        <v>5</v>
      </c>
      <c r="I37" t="s">
        <v>2064</v>
      </c>
    </row>
    <row r="38" spans="8:9" x14ac:dyDescent="0.2">
      <c r="H38">
        <v>10</v>
      </c>
      <c r="I38" t="s">
        <v>2065</v>
      </c>
    </row>
    <row r="39" spans="8:9" x14ac:dyDescent="0.2">
      <c r="H39">
        <v>3</v>
      </c>
      <c r="I39" t="s">
        <v>2066</v>
      </c>
    </row>
    <row r="40" spans="8:9" x14ac:dyDescent="0.2">
      <c r="H40">
        <v>6</v>
      </c>
      <c r="I40" t="s">
        <v>2067</v>
      </c>
    </row>
    <row r="41" spans="8:9" x14ac:dyDescent="0.2">
      <c r="H41">
        <v>18</v>
      </c>
      <c r="I41" t="s">
        <v>2068</v>
      </c>
    </row>
    <row r="42" spans="8:9" x14ac:dyDescent="0.2">
      <c r="H42">
        <v>10</v>
      </c>
      <c r="I42" t="s">
        <v>2069</v>
      </c>
    </row>
    <row r="43" spans="8:9" x14ac:dyDescent="0.2">
      <c r="H43">
        <v>20</v>
      </c>
      <c r="I43" t="s">
        <v>2070</v>
      </c>
    </row>
    <row r="44" spans="8:9" x14ac:dyDescent="0.2">
      <c r="H44">
        <v>23</v>
      </c>
      <c r="I44" t="s">
        <v>2071</v>
      </c>
    </row>
    <row r="45" spans="8:9" x14ac:dyDescent="0.2">
      <c r="H45">
        <v>24</v>
      </c>
      <c r="I45" t="s">
        <v>2072</v>
      </c>
    </row>
    <row r="46" spans="8:9" x14ac:dyDescent="0.2">
      <c r="H46">
        <v>8</v>
      </c>
      <c r="I46" t="s">
        <v>2073</v>
      </c>
    </row>
    <row r="47" spans="8:9" x14ac:dyDescent="0.2">
      <c r="H47">
        <v>2</v>
      </c>
      <c r="I47" t="s">
        <v>2074</v>
      </c>
    </row>
    <row r="48" spans="8:9" x14ac:dyDescent="0.2">
      <c r="H48">
        <v>19</v>
      </c>
      <c r="I48" t="s">
        <v>2075</v>
      </c>
    </row>
    <row r="49" spans="8:9" x14ac:dyDescent="0.2">
      <c r="H49">
        <v>12</v>
      </c>
      <c r="I49" t="s">
        <v>2076</v>
      </c>
    </row>
    <row r="50" spans="8:9" x14ac:dyDescent="0.2">
      <c r="H50">
        <v>12</v>
      </c>
      <c r="I50" t="s">
        <v>2077</v>
      </c>
    </row>
    <row r="51" spans="8:9" x14ac:dyDescent="0.2">
      <c r="H51">
        <v>21</v>
      </c>
      <c r="I51" t="s">
        <v>2078</v>
      </c>
    </row>
    <row r="52" spans="8:9" x14ac:dyDescent="0.2">
      <c r="H52">
        <v>16</v>
      </c>
      <c r="I52" t="s">
        <v>2079</v>
      </c>
    </row>
    <row r="53" spans="8:9" x14ac:dyDescent="0.2">
      <c r="H53">
        <v>28</v>
      </c>
      <c r="I53" t="s">
        <v>2080</v>
      </c>
    </row>
    <row r="54" spans="8:9" x14ac:dyDescent="0.2">
      <c r="H54">
        <v>17</v>
      </c>
      <c r="I54" t="s">
        <v>2081</v>
      </c>
    </row>
    <row r="55" spans="8:9" x14ac:dyDescent="0.2">
      <c r="H55">
        <v>8</v>
      </c>
      <c r="I55" t="s">
        <v>2082</v>
      </c>
    </row>
    <row r="56" spans="8:9" x14ac:dyDescent="0.2">
      <c r="H56">
        <v>1</v>
      </c>
      <c r="I56" t="s">
        <v>2083</v>
      </c>
    </row>
    <row r="57" spans="8:9" x14ac:dyDescent="0.2">
      <c r="H57">
        <v>18</v>
      </c>
      <c r="I57" t="s">
        <v>2084</v>
      </c>
    </row>
    <row r="58" spans="8:9" x14ac:dyDescent="0.2">
      <c r="H58">
        <v>12</v>
      </c>
      <c r="I58" t="s">
        <v>2085</v>
      </c>
    </row>
    <row r="59" spans="8:9" x14ac:dyDescent="0.2">
      <c r="H59">
        <v>8</v>
      </c>
      <c r="I59" t="s">
        <v>2086</v>
      </c>
    </row>
    <row r="60" spans="8:9" x14ac:dyDescent="0.2">
      <c r="H60">
        <v>20</v>
      </c>
      <c r="I60" t="s">
        <v>2087</v>
      </c>
    </row>
    <row r="61" spans="8:9" x14ac:dyDescent="0.2">
      <c r="H61">
        <v>12</v>
      </c>
      <c r="I61" t="s">
        <v>2088</v>
      </c>
    </row>
    <row r="62" spans="8:9" x14ac:dyDescent="0.2">
      <c r="H62">
        <v>6</v>
      </c>
      <c r="I62" t="s">
        <v>2089</v>
      </c>
    </row>
    <row r="63" spans="8:9" x14ac:dyDescent="0.2">
      <c r="H63">
        <v>6</v>
      </c>
      <c r="I63" t="s">
        <v>2090</v>
      </c>
    </row>
    <row r="64" spans="8:9" x14ac:dyDescent="0.2">
      <c r="H64">
        <v>26</v>
      </c>
      <c r="I64" t="s">
        <v>2091</v>
      </c>
    </row>
    <row r="65" spans="8:9" x14ac:dyDescent="0.2">
      <c r="H65">
        <v>27</v>
      </c>
      <c r="I65" t="s">
        <v>2092</v>
      </c>
    </row>
    <row r="66" spans="8:9" x14ac:dyDescent="0.2">
      <c r="H66">
        <v>5</v>
      </c>
      <c r="I66" t="s">
        <v>2093</v>
      </c>
    </row>
    <row r="67" spans="8:9" x14ac:dyDescent="0.2">
      <c r="H67">
        <v>2</v>
      </c>
      <c r="I67" t="s">
        <v>2094</v>
      </c>
    </row>
    <row r="68" spans="8:9" x14ac:dyDescent="0.2">
      <c r="H68">
        <v>3</v>
      </c>
      <c r="I68" t="s">
        <v>2095</v>
      </c>
    </row>
  </sheetData>
  <sheetProtection sheet="1" objects="1" scenarios="1"/>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1"/>
  </sheetPr>
  <dimension ref="A1:C52"/>
  <sheetViews>
    <sheetView topLeftCell="A47" workbookViewId="0">
      <selection activeCell="A52" sqref="A52"/>
    </sheetView>
  </sheetViews>
  <sheetFormatPr baseColWidth="10" defaultColWidth="8.6640625" defaultRowHeight="15" x14ac:dyDescent="0.2"/>
  <cols>
    <col min="3" max="3" width="15.6640625" bestFit="1" customWidth="1"/>
  </cols>
  <sheetData>
    <row r="1" spans="1:1" x14ac:dyDescent="0.2">
      <c r="A1" t="s">
        <v>2096</v>
      </c>
    </row>
    <row r="2" spans="1:1" x14ac:dyDescent="0.2">
      <c r="A2" t="s">
        <v>2097</v>
      </c>
    </row>
    <row r="3" spans="1:1" x14ac:dyDescent="0.2">
      <c r="A3" t="s">
        <v>2098</v>
      </c>
    </row>
    <row r="4" spans="1:1" x14ac:dyDescent="0.2">
      <c r="A4" t="s">
        <v>2099</v>
      </c>
    </row>
    <row r="5" spans="1:1" x14ac:dyDescent="0.2">
      <c r="A5" t="s">
        <v>2100</v>
      </c>
    </row>
    <row r="8" spans="1:1" x14ac:dyDescent="0.2">
      <c r="A8" t="s">
        <v>2101</v>
      </c>
    </row>
    <row r="9" spans="1:1" x14ac:dyDescent="0.2">
      <c r="A9" t="s">
        <v>2102</v>
      </c>
    </row>
    <row r="10" spans="1:1" x14ac:dyDescent="0.2">
      <c r="A10" t="s">
        <v>2103</v>
      </c>
    </row>
    <row r="11" spans="1:1" x14ac:dyDescent="0.2">
      <c r="A11" t="s">
        <v>2104</v>
      </c>
    </row>
    <row r="12" spans="1:1" x14ac:dyDescent="0.2">
      <c r="A12" t="s">
        <v>2105</v>
      </c>
    </row>
    <row r="13" spans="1:1" x14ac:dyDescent="0.2">
      <c r="A13" t="s">
        <v>2106</v>
      </c>
    </row>
    <row r="15" spans="1:1" x14ac:dyDescent="0.2">
      <c r="A15" t="s">
        <v>2107</v>
      </c>
    </row>
    <row r="16" spans="1:1" x14ac:dyDescent="0.2">
      <c r="A16" t="s">
        <v>2108</v>
      </c>
    </row>
    <row r="17" spans="1:3" x14ac:dyDescent="0.2">
      <c r="A17" t="s">
        <v>2109</v>
      </c>
    </row>
    <row r="19" spans="1:3" x14ac:dyDescent="0.2">
      <c r="A19" t="s">
        <v>2110</v>
      </c>
    </row>
    <row r="22" spans="1:3" x14ac:dyDescent="0.2">
      <c r="A22" t="s">
        <v>2111</v>
      </c>
    </row>
    <row r="23" spans="1:3" x14ac:dyDescent="0.2">
      <c r="A23" t="s">
        <v>2112</v>
      </c>
    </row>
    <row r="25" spans="1:3" x14ac:dyDescent="0.2">
      <c r="A25" t="s">
        <v>2113</v>
      </c>
    </row>
    <row r="26" spans="1:3" x14ac:dyDescent="0.2">
      <c r="A26" t="s">
        <v>2114</v>
      </c>
    </row>
    <row r="27" spans="1:3" x14ac:dyDescent="0.2">
      <c r="A27" t="s">
        <v>2115</v>
      </c>
    </row>
    <row r="28" spans="1:3" x14ac:dyDescent="0.2">
      <c r="A28" t="s">
        <v>2116</v>
      </c>
    </row>
    <row r="29" spans="1:3" x14ac:dyDescent="0.2">
      <c r="A29" t="s">
        <v>2117</v>
      </c>
    </row>
    <row r="31" spans="1:3" x14ac:dyDescent="0.2">
      <c r="A31" t="s">
        <v>2118</v>
      </c>
    </row>
    <row r="32" spans="1:3" ht="32" x14ac:dyDescent="0.2">
      <c r="A32" s="3" t="s">
        <v>2119</v>
      </c>
      <c r="B32" t="s">
        <v>2120</v>
      </c>
      <c r="C32" t="s">
        <v>2121</v>
      </c>
    </row>
    <row r="33" spans="1:3" ht="32" x14ac:dyDescent="0.2">
      <c r="B33" t="s">
        <v>1748</v>
      </c>
      <c r="C33" s="3" t="s">
        <v>2122</v>
      </c>
    </row>
    <row r="34" spans="1:3" ht="32" x14ac:dyDescent="0.2">
      <c r="B34" t="s">
        <v>1380</v>
      </c>
      <c r="C34" s="3" t="s">
        <v>2123</v>
      </c>
    </row>
    <row r="35" spans="1:3" ht="32" x14ac:dyDescent="0.2">
      <c r="A35" t="s">
        <v>214</v>
      </c>
      <c r="B35" t="s">
        <v>2124</v>
      </c>
      <c r="C35" s="3" t="s">
        <v>2125</v>
      </c>
    </row>
    <row r="36" spans="1:3" ht="80" x14ac:dyDescent="0.2">
      <c r="B36" t="s">
        <v>2126</v>
      </c>
      <c r="C36" s="3" t="s">
        <v>2127</v>
      </c>
    </row>
    <row r="37" spans="1:3" ht="32" x14ac:dyDescent="0.2">
      <c r="B37" t="s">
        <v>202</v>
      </c>
      <c r="C37" s="3" t="s">
        <v>2128</v>
      </c>
    </row>
    <row r="38" spans="1:3" ht="48" x14ac:dyDescent="0.2">
      <c r="B38" t="s">
        <v>2129</v>
      </c>
      <c r="C38" s="3" t="s">
        <v>2130</v>
      </c>
    </row>
    <row r="39" spans="1:3" ht="32" x14ac:dyDescent="0.2">
      <c r="B39" t="s">
        <v>2131</v>
      </c>
      <c r="C39" s="3" t="s">
        <v>2132</v>
      </c>
    </row>
    <row r="40" spans="1:3" ht="32" x14ac:dyDescent="0.2">
      <c r="A40" t="s">
        <v>214</v>
      </c>
      <c r="B40" t="s">
        <v>2133</v>
      </c>
      <c r="C40" s="3" t="s">
        <v>2134</v>
      </c>
    </row>
    <row r="41" spans="1:3" ht="16" x14ac:dyDescent="0.2">
      <c r="B41" t="s">
        <v>922</v>
      </c>
      <c r="C41" s="3" t="s">
        <v>2135</v>
      </c>
    </row>
    <row r="42" spans="1:3" ht="32" x14ac:dyDescent="0.2">
      <c r="B42" t="s">
        <v>1229</v>
      </c>
      <c r="C42" s="3" t="s">
        <v>2136</v>
      </c>
    </row>
    <row r="43" spans="1:3" ht="32" x14ac:dyDescent="0.2">
      <c r="B43" t="s">
        <v>2137</v>
      </c>
      <c r="C43" s="3" t="s">
        <v>2138</v>
      </c>
    </row>
    <row r="44" spans="1:3" ht="16" x14ac:dyDescent="0.2">
      <c r="B44" t="s">
        <v>2139</v>
      </c>
      <c r="C44" s="3" t="s">
        <v>2140</v>
      </c>
    </row>
    <row r="45" spans="1:3" ht="32" x14ac:dyDescent="0.2">
      <c r="B45" t="s">
        <v>2141</v>
      </c>
      <c r="C45" s="3" t="s">
        <v>2142</v>
      </c>
    </row>
    <row r="46" spans="1:3" ht="48" x14ac:dyDescent="0.2">
      <c r="B46" t="s">
        <v>2143</v>
      </c>
      <c r="C46" s="3" t="s">
        <v>2144</v>
      </c>
    </row>
    <row r="47" spans="1:3" ht="80" x14ac:dyDescent="0.2">
      <c r="A47" t="s">
        <v>214</v>
      </c>
      <c r="B47" t="s">
        <v>2145</v>
      </c>
      <c r="C47" s="3" t="s">
        <v>2146</v>
      </c>
    </row>
    <row r="49" spans="1:1" x14ac:dyDescent="0.2">
      <c r="A49" t="s">
        <v>2147</v>
      </c>
    </row>
    <row r="50" spans="1:1" x14ac:dyDescent="0.2">
      <c r="A50" t="s">
        <v>2148</v>
      </c>
    </row>
    <row r="52" spans="1:1" x14ac:dyDescent="0.2">
      <c r="A52" t="s">
        <v>2149</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C00000"/>
    <pageSetUpPr fitToPage="1"/>
  </sheetPr>
  <dimension ref="A1:AB23"/>
  <sheetViews>
    <sheetView topLeftCell="A2" zoomScale="75" zoomScaleNormal="75" workbookViewId="0">
      <selection activeCell="A3" sqref="A3"/>
    </sheetView>
  </sheetViews>
  <sheetFormatPr baseColWidth="10" defaultColWidth="8.6640625" defaultRowHeight="15" x14ac:dyDescent="0.2"/>
  <cols>
    <col min="1" max="2" width="22" customWidth="1"/>
    <col min="3" max="3" width="28.6640625" customWidth="1"/>
    <col min="4" max="4" width="24" bestFit="1" customWidth="1"/>
    <col min="5" max="5" width="23.5" bestFit="1" customWidth="1"/>
    <col min="6" max="6" width="30.1640625" bestFit="1" customWidth="1"/>
    <col min="7" max="7" width="24" bestFit="1" customWidth="1"/>
    <col min="8" max="8" width="25.1640625" customWidth="1"/>
    <col min="9" max="9" width="36.33203125" customWidth="1"/>
    <col min="10" max="10" width="25.83203125" bestFit="1" customWidth="1"/>
    <col min="11" max="11" width="26.1640625" bestFit="1" customWidth="1"/>
    <col min="12" max="12" width="30.1640625" bestFit="1" customWidth="1"/>
    <col min="13" max="13" width="37" bestFit="1" customWidth="1"/>
    <col min="14" max="14" width="26.1640625" bestFit="1" customWidth="1"/>
    <col min="15" max="15" width="19.1640625" bestFit="1" customWidth="1"/>
    <col min="16" max="16" width="24.5" bestFit="1" customWidth="1"/>
    <col min="17" max="17" width="25.1640625" customWidth="1"/>
    <col min="18" max="18" width="25.1640625" bestFit="1" customWidth="1"/>
    <col min="19" max="19" width="21.5" customWidth="1"/>
    <col min="20" max="21" width="21.5" bestFit="1" customWidth="1"/>
    <col min="22" max="23" width="15.5" bestFit="1" customWidth="1"/>
    <col min="24" max="24" width="22.5" customWidth="1"/>
    <col min="25" max="25" width="28.5" hidden="1" customWidth="1"/>
    <col min="26" max="26" width="19.1640625" hidden="1" customWidth="1"/>
    <col min="27" max="27" width="22" hidden="1" customWidth="1"/>
    <col min="28" max="28" width="15.5" customWidth="1"/>
    <col min="29" max="29" width="23.1640625" bestFit="1" customWidth="1"/>
  </cols>
  <sheetData>
    <row r="1" spans="1:28" ht="31" x14ac:dyDescent="0.35">
      <c r="A1" s="8"/>
      <c r="B1" s="9"/>
      <c r="C1" s="9"/>
      <c r="D1" s="24" t="s">
        <v>2006</v>
      </c>
      <c r="E1" s="9"/>
      <c r="F1" s="9"/>
      <c r="G1" s="9"/>
      <c r="H1" s="9"/>
      <c r="I1" s="9"/>
      <c r="J1" s="9"/>
      <c r="K1" s="9"/>
      <c r="L1" s="9"/>
      <c r="M1" s="9"/>
      <c r="N1" s="9"/>
      <c r="O1" s="9"/>
      <c r="P1" s="9"/>
      <c r="Q1" s="9"/>
      <c r="R1" s="9"/>
      <c r="S1" s="9"/>
      <c r="T1" s="9"/>
      <c r="U1" s="9"/>
    </row>
    <row r="2" spans="1:28" s="7" customFormat="1" ht="75" customHeight="1" x14ac:dyDescent="0.2">
      <c r="A2" s="20"/>
      <c r="B2" s="21"/>
      <c r="C2" s="21"/>
      <c r="D2" s="23" t="s">
        <v>2189</v>
      </c>
      <c r="E2" s="21"/>
      <c r="F2" s="21"/>
      <c r="G2" s="21"/>
      <c r="H2" s="21"/>
      <c r="I2" s="21"/>
      <c r="J2" s="21"/>
      <c r="K2" s="21"/>
      <c r="L2" s="21"/>
      <c r="M2" s="21"/>
      <c r="N2" s="21"/>
      <c r="O2" s="21"/>
      <c r="P2" s="21"/>
      <c r="Q2" s="21"/>
      <c r="R2" s="21"/>
      <c r="S2" s="21"/>
      <c r="T2" s="21"/>
      <c r="U2" s="21"/>
      <c r="V2" s="21"/>
      <c r="W2" s="21"/>
      <c r="X2" s="21"/>
      <c r="Y2" s="21"/>
      <c r="Z2" s="21"/>
      <c r="AA2" s="21"/>
      <c r="AB2" s="21"/>
    </row>
    <row r="3" spans="1:28" x14ac:dyDescent="0.2">
      <c r="A3" s="18" t="s">
        <v>171</v>
      </c>
      <c r="B3" s="18" t="s">
        <v>172</v>
      </c>
      <c r="C3" s="18" t="s">
        <v>173</v>
      </c>
      <c r="D3" s="33" t="s">
        <v>174</v>
      </c>
      <c r="E3" s="33" t="s">
        <v>175</v>
      </c>
      <c r="F3" s="33" t="s">
        <v>176</v>
      </c>
      <c r="G3" s="33" t="s">
        <v>177</v>
      </c>
      <c r="H3" s="33" t="s">
        <v>178</v>
      </c>
      <c r="I3" s="33" t="s">
        <v>179</v>
      </c>
      <c r="J3" s="33" t="s">
        <v>180</v>
      </c>
      <c r="K3" s="33" t="s">
        <v>181</v>
      </c>
      <c r="L3" s="33" t="s">
        <v>182</v>
      </c>
      <c r="M3" s="33" t="s">
        <v>183</v>
      </c>
      <c r="N3" s="33" t="s">
        <v>184</v>
      </c>
      <c r="O3" s="33" t="s">
        <v>185</v>
      </c>
      <c r="P3" s="33" t="s">
        <v>186</v>
      </c>
      <c r="Q3" s="33" t="s">
        <v>187</v>
      </c>
      <c r="R3" s="33" t="s">
        <v>188</v>
      </c>
      <c r="S3" s="33" t="s">
        <v>189</v>
      </c>
      <c r="T3" s="33" t="s">
        <v>190</v>
      </c>
      <c r="U3" s="33" t="s">
        <v>191</v>
      </c>
      <c r="V3" s="33" t="s">
        <v>192</v>
      </c>
      <c r="W3" s="33" t="s">
        <v>193</v>
      </c>
      <c r="X3" s="33" t="s">
        <v>194</v>
      </c>
      <c r="Y3" s="33" t="s">
        <v>195</v>
      </c>
      <c r="Z3" s="33" t="s">
        <v>196</v>
      </c>
      <c r="AA3" s="33" t="s">
        <v>197</v>
      </c>
      <c r="AB3" s="33" t="s">
        <v>198</v>
      </c>
    </row>
    <row r="4" spans="1:28" ht="16" x14ac:dyDescent="0.2">
      <c r="A4" s="31" t="s">
        <v>199</v>
      </c>
      <c r="B4" s="22"/>
      <c r="C4" s="19" t="str">
        <f>CONCATENATE(B4,A4)</f>
        <v>0450040804</v>
      </c>
      <c r="D4" s="205" t="s">
        <v>199</v>
      </c>
      <c r="E4" s="205" t="s">
        <v>199</v>
      </c>
      <c r="F4" s="205" t="s">
        <v>894</v>
      </c>
      <c r="G4" s="205" t="s">
        <v>201</v>
      </c>
      <c r="H4" s="205" t="s">
        <v>202</v>
      </c>
      <c r="I4" s="205" t="s">
        <v>203</v>
      </c>
      <c r="J4" s="205" t="s">
        <v>278</v>
      </c>
      <c r="K4" s="205"/>
      <c r="L4" s="205" t="b">
        <v>0</v>
      </c>
      <c r="M4" s="205" t="s">
        <v>205</v>
      </c>
      <c r="N4" s="205" t="s">
        <v>246</v>
      </c>
      <c r="O4" s="205" t="s">
        <v>466</v>
      </c>
      <c r="P4" s="205" t="s">
        <v>208</v>
      </c>
      <c r="Q4" s="205" t="s">
        <v>209</v>
      </c>
      <c r="R4" s="205" t="s">
        <v>210</v>
      </c>
      <c r="S4" s="205" t="b">
        <v>1</v>
      </c>
      <c r="T4" s="205" t="s">
        <v>211</v>
      </c>
      <c r="U4" s="205" t="s">
        <v>212</v>
      </c>
      <c r="V4" s="205" t="b">
        <v>1</v>
      </c>
      <c r="W4" s="205" t="s">
        <v>213</v>
      </c>
      <c r="X4" s="205"/>
      <c r="Y4" s="205" t="b">
        <v>1</v>
      </c>
      <c r="Z4" s="32" t="s">
        <v>214</v>
      </c>
      <c r="AA4" s="31" t="s">
        <v>204</v>
      </c>
      <c r="AB4" t="b">
        <v>1</v>
      </c>
    </row>
    <row r="5" spans="1:28" ht="16" x14ac:dyDescent="0.2">
      <c r="A5" s="31" t="s">
        <v>324</v>
      </c>
      <c r="B5" s="22"/>
      <c r="C5" s="19" t="str">
        <f>CONCATENATE(B5,A5)</f>
        <v>0511100302</v>
      </c>
      <c r="D5" s="205" t="s">
        <v>324</v>
      </c>
      <c r="E5" s="205" t="s">
        <v>324</v>
      </c>
      <c r="F5" s="205" t="s">
        <v>325</v>
      </c>
      <c r="G5" s="205" t="s">
        <v>397</v>
      </c>
      <c r="H5" s="205" t="s">
        <v>202</v>
      </c>
      <c r="I5" s="205" t="s">
        <v>398</v>
      </c>
      <c r="J5" s="205" t="s">
        <v>328</v>
      </c>
      <c r="K5" s="205"/>
      <c r="L5" s="205" t="b">
        <v>0</v>
      </c>
      <c r="M5" s="205" t="s">
        <v>321</v>
      </c>
      <c r="N5" s="205" t="s">
        <v>280</v>
      </c>
      <c r="O5" s="205" t="s">
        <v>281</v>
      </c>
      <c r="P5" s="205" t="s">
        <v>116</v>
      </c>
      <c r="Q5" s="205" t="s">
        <v>209</v>
      </c>
      <c r="R5" s="205" t="s">
        <v>210</v>
      </c>
      <c r="S5" s="205" t="b">
        <v>1</v>
      </c>
      <c r="T5" s="205" t="s">
        <v>2184</v>
      </c>
      <c r="U5" s="205" t="s">
        <v>224</v>
      </c>
      <c r="V5" s="205" t="b">
        <v>1</v>
      </c>
      <c r="W5" s="205" t="s">
        <v>2156</v>
      </c>
      <c r="X5" s="205"/>
      <c r="Y5" s="205" t="b">
        <v>1</v>
      </c>
      <c r="Z5" s="32" t="s">
        <v>214</v>
      </c>
      <c r="AA5" s="31" t="s">
        <v>226</v>
      </c>
      <c r="AB5" t="b">
        <v>1</v>
      </c>
    </row>
    <row r="6" spans="1:28" ht="16" x14ac:dyDescent="0.2">
      <c r="A6" s="31" t="s">
        <v>216</v>
      </c>
      <c r="B6" s="22"/>
      <c r="C6" s="19" t="str">
        <f>CONCATENATE(B6,A6)</f>
        <v>0552030202</v>
      </c>
      <c r="D6" s="205" t="s">
        <v>216</v>
      </c>
      <c r="E6" s="205" t="s">
        <v>216</v>
      </c>
      <c r="F6" s="205" t="s">
        <v>287</v>
      </c>
      <c r="G6" s="205" t="s">
        <v>218</v>
      </c>
      <c r="H6" s="205" t="s">
        <v>202</v>
      </c>
      <c r="I6" s="205" t="s">
        <v>219</v>
      </c>
      <c r="J6" s="205" t="s">
        <v>290</v>
      </c>
      <c r="K6" s="205"/>
      <c r="L6" s="205" t="b">
        <v>0</v>
      </c>
      <c r="M6" s="205" t="s">
        <v>220</v>
      </c>
      <c r="N6" s="205" t="s">
        <v>291</v>
      </c>
      <c r="O6" s="205" t="s">
        <v>281</v>
      </c>
      <c r="P6" s="205" t="s">
        <v>223</v>
      </c>
      <c r="Q6" s="205" t="s">
        <v>209</v>
      </c>
      <c r="R6" s="205" t="s">
        <v>210</v>
      </c>
      <c r="S6" s="205" t="b">
        <v>1</v>
      </c>
      <c r="T6" s="205" t="s">
        <v>211</v>
      </c>
      <c r="U6" s="205" t="s">
        <v>224</v>
      </c>
      <c r="V6" s="205" t="b">
        <v>1</v>
      </c>
      <c r="W6" s="205" t="s">
        <v>225</v>
      </c>
      <c r="X6" s="205"/>
      <c r="Y6" s="205" t="b">
        <v>1</v>
      </c>
      <c r="Z6" s="32" t="s">
        <v>214</v>
      </c>
      <c r="AA6" s="31" t="s">
        <v>232</v>
      </c>
      <c r="AB6" t="b">
        <v>1</v>
      </c>
    </row>
    <row r="7" spans="1:28" ht="16" x14ac:dyDescent="0.2">
      <c r="A7" s="31" t="s">
        <v>228</v>
      </c>
      <c r="B7" s="22"/>
      <c r="C7" s="19" t="str">
        <f>CONCATENATE(B7,A7)</f>
        <v>0552040103</v>
      </c>
      <c r="D7" s="205" t="s">
        <v>228</v>
      </c>
      <c r="E7" s="205" t="s">
        <v>228</v>
      </c>
      <c r="F7" s="205" t="s">
        <v>292</v>
      </c>
      <c r="G7" s="205" t="s">
        <v>229</v>
      </c>
      <c r="H7" s="205" t="s">
        <v>202</v>
      </c>
      <c r="I7" s="205" t="s">
        <v>230</v>
      </c>
      <c r="J7" s="205" t="s">
        <v>278</v>
      </c>
      <c r="K7" s="205"/>
      <c r="L7" s="205" t="b">
        <v>0</v>
      </c>
      <c r="M7" s="205" t="s">
        <v>220</v>
      </c>
      <c r="N7" s="205" t="s">
        <v>291</v>
      </c>
      <c r="O7" s="205" t="s">
        <v>281</v>
      </c>
      <c r="P7" s="205" t="s">
        <v>223</v>
      </c>
      <c r="Q7" s="205" t="s">
        <v>209</v>
      </c>
      <c r="R7" s="205" t="s">
        <v>210</v>
      </c>
      <c r="S7" s="205" t="b">
        <v>1</v>
      </c>
      <c r="T7" s="205" t="s">
        <v>211</v>
      </c>
      <c r="U7" s="205" t="s">
        <v>224</v>
      </c>
      <c r="V7" s="205" t="b">
        <v>1</v>
      </c>
      <c r="W7" s="205" t="s">
        <v>231</v>
      </c>
      <c r="X7" s="205"/>
      <c r="Y7" s="205" t="b">
        <v>1</v>
      </c>
      <c r="Z7" s="32" t="s">
        <v>214</v>
      </c>
      <c r="AA7" s="31" t="s">
        <v>226</v>
      </c>
      <c r="AB7" t="b">
        <v>1</v>
      </c>
    </row>
    <row r="8" spans="1:28" ht="16" x14ac:dyDescent="0.2">
      <c r="A8" s="31" t="s">
        <v>632</v>
      </c>
      <c r="B8" s="22"/>
      <c r="C8" s="19" t="str">
        <f>CONCATENATE(B8,A8)</f>
        <v>0609070208</v>
      </c>
      <c r="D8" s="205" t="s">
        <v>632</v>
      </c>
      <c r="E8" s="205" t="s">
        <v>632</v>
      </c>
      <c r="F8" s="205" t="s">
        <v>629</v>
      </c>
      <c r="G8" s="205" t="s">
        <v>449</v>
      </c>
      <c r="H8" s="205" t="s">
        <v>202</v>
      </c>
      <c r="I8" s="205" t="s">
        <v>450</v>
      </c>
      <c r="J8" s="205" t="s">
        <v>278</v>
      </c>
      <c r="K8" s="205"/>
      <c r="L8" s="205" t="b">
        <v>0</v>
      </c>
      <c r="M8" s="205" t="s">
        <v>205</v>
      </c>
      <c r="N8" s="205" t="s">
        <v>246</v>
      </c>
      <c r="O8" s="205" t="s">
        <v>281</v>
      </c>
      <c r="P8" s="205" t="s">
        <v>208</v>
      </c>
      <c r="Q8" s="205" t="s">
        <v>209</v>
      </c>
      <c r="R8" s="205" t="s">
        <v>210</v>
      </c>
      <c r="S8" s="205" t="b">
        <v>1</v>
      </c>
      <c r="T8" s="205" t="s">
        <v>2184</v>
      </c>
      <c r="U8" s="205" t="s">
        <v>212</v>
      </c>
      <c r="V8" s="205" t="b">
        <v>1</v>
      </c>
      <c r="W8" s="205" t="s">
        <v>2160</v>
      </c>
      <c r="X8" s="205"/>
      <c r="Y8" s="205" t="b">
        <v>1</v>
      </c>
      <c r="Z8" s="32" t="s">
        <v>214</v>
      </c>
      <c r="AA8" s="31" t="s">
        <v>249</v>
      </c>
      <c r="AB8" t="b">
        <v>1</v>
      </c>
    </row>
    <row r="9" spans="1:28" ht="16" x14ac:dyDescent="0.2">
      <c r="A9" s="138" t="s">
        <v>644</v>
      </c>
      <c r="B9" s="22"/>
      <c r="C9" s="19" t="str">
        <f t="shared" ref="C9:C23" si="0">CONCATENATE(B9,A9)</f>
        <v>0610010524</v>
      </c>
      <c r="D9" s="205" t="s">
        <v>644</v>
      </c>
      <c r="E9" s="205" t="s">
        <v>644</v>
      </c>
      <c r="F9" s="205" t="s">
        <v>645</v>
      </c>
      <c r="G9" s="205" t="s">
        <v>452</v>
      </c>
      <c r="H9" s="205" t="s">
        <v>202</v>
      </c>
      <c r="I9" s="205" t="s">
        <v>453</v>
      </c>
      <c r="J9" s="205" t="s">
        <v>290</v>
      </c>
      <c r="K9" s="205"/>
      <c r="L9" s="205" t="b">
        <v>0</v>
      </c>
      <c r="M9" s="205" t="s">
        <v>205</v>
      </c>
      <c r="N9" s="205" t="s">
        <v>246</v>
      </c>
      <c r="O9" s="205" t="s">
        <v>207</v>
      </c>
      <c r="P9" s="205" t="s">
        <v>116</v>
      </c>
      <c r="Q9" s="205" t="s">
        <v>209</v>
      </c>
      <c r="R9" s="205" t="s">
        <v>210</v>
      </c>
      <c r="S9" s="205" t="b">
        <v>1</v>
      </c>
      <c r="T9" s="205" t="s">
        <v>2184</v>
      </c>
      <c r="U9" s="205" t="s">
        <v>212</v>
      </c>
      <c r="V9" s="205" t="b">
        <v>1</v>
      </c>
      <c r="W9" s="205" t="s">
        <v>2157</v>
      </c>
      <c r="X9" s="205" t="s">
        <v>454</v>
      </c>
      <c r="Y9" s="205" t="b">
        <v>1</v>
      </c>
      <c r="Z9" s="135"/>
      <c r="AA9" s="135"/>
      <c r="AB9" t="b">
        <v>1</v>
      </c>
    </row>
    <row r="10" spans="1:28" ht="16" x14ac:dyDescent="0.2">
      <c r="A10" s="138" t="s">
        <v>234</v>
      </c>
      <c r="B10" s="22"/>
      <c r="C10" s="19" t="str">
        <f t="shared" si="0"/>
        <v>0646010103</v>
      </c>
      <c r="D10" s="205" t="s">
        <v>234</v>
      </c>
      <c r="E10" s="205" t="s">
        <v>234</v>
      </c>
      <c r="F10" s="205" t="s">
        <v>400</v>
      </c>
      <c r="G10" s="205" t="s">
        <v>236</v>
      </c>
      <c r="H10" s="205" t="s">
        <v>202</v>
      </c>
      <c r="I10" s="205" t="s">
        <v>237</v>
      </c>
      <c r="J10" s="205" t="s">
        <v>403</v>
      </c>
      <c r="K10" s="205"/>
      <c r="L10" s="205" t="b">
        <v>0</v>
      </c>
      <c r="M10" s="205" t="s">
        <v>238</v>
      </c>
      <c r="N10" s="205" t="s">
        <v>314</v>
      </c>
      <c r="O10" s="205" t="s">
        <v>207</v>
      </c>
      <c r="P10" s="205" t="s">
        <v>116</v>
      </c>
      <c r="Q10" s="205" t="s">
        <v>209</v>
      </c>
      <c r="R10" s="205" t="s">
        <v>210</v>
      </c>
      <c r="S10" s="205" t="b">
        <v>1</v>
      </c>
      <c r="T10" s="205" t="s">
        <v>211</v>
      </c>
      <c r="U10" s="205" t="s">
        <v>212</v>
      </c>
      <c r="V10" s="205" t="b">
        <v>1</v>
      </c>
      <c r="W10" s="205" t="s">
        <v>239</v>
      </c>
      <c r="X10" s="205"/>
      <c r="Y10" s="205" t="b">
        <v>1</v>
      </c>
      <c r="Z10" s="135"/>
      <c r="AA10" s="135"/>
      <c r="AB10" t="b">
        <v>1</v>
      </c>
    </row>
    <row r="11" spans="1:28" ht="16" x14ac:dyDescent="0.2">
      <c r="A11" s="138" t="s">
        <v>367</v>
      </c>
      <c r="B11" s="22"/>
      <c r="C11" s="19" t="str">
        <f t="shared" si="0"/>
        <v>0647060703</v>
      </c>
      <c r="D11" s="205" t="s">
        <v>367</v>
      </c>
      <c r="E11" s="205" t="s">
        <v>367</v>
      </c>
      <c r="F11" s="205" t="s">
        <v>368</v>
      </c>
      <c r="G11" s="205" t="s">
        <v>712</v>
      </c>
      <c r="H11" s="205" t="s">
        <v>202</v>
      </c>
      <c r="I11" s="205" t="s">
        <v>713</v>
      </c>
      <c r="J11" s="205" t="s">
        <v>371</v>
      </c>
      <c r="K11" s="205"/>
      <c r="L11" s="205" t="b">
        <v>0</v>
      </c>
      <c r="M11" s="205" t="s">
        <v>626</v>
      </c>
      <c r="N11" s="205" t="s">
        <v>345</v>
      </c>
      <c r="O11" s="205" t="s">
        <v>207</v>
      </c>
      <c r="P11" s="205" t="s">
        <v>116</v>
      </c>
      <c r="Q11" s="205" t="s">
        <v>209</v>
      </c>
      <c r="R11" s="205" t="s">
        <v>210</v>
      </c>
      <c r="S11" s="205" t="b">
        <v>1</v>
      </c>
      <c r="T11" s="205" t="s">
        <v>2184</v>
      </c>
      <c r="U11" s="205" t="s">
        <v>212</v>
      </c>
      <c r="V11" s="205" t="b">
        <v>1</v>
      </c>
      <c r="W11" s="205" t="s">
        <v>2158</v>
      </c>
      <c r="X11" s="205" t="s">
        <v>714</v>
      </c>
      <c r="Y11" s="205" t="b">
        <v>1</v>
      </c>
      <c r="Z11" s="135"/>
      <c r="AA11" s="135"/>
      <c r="AB11" t="b">
        <v>1</v>
      </c>
    </row>
    <row r="12" spans="1:28" ht="16" x14ac:dyDescent="0.2">
      <c r="A12" s="138" t="s">
        <v>373</v>
      </c>
      <c r="B12" s="22"/>
      <c r="C12" s="19" t="str">
        <f t="shared" si="0"/>
        <v>0647060801</v>
      </c>
      <c r="D12" s="205" t="s">
        <v>373</v>
      </c>
      <c r="E12" s="205" t="s">
        <v>373</v>
      </c>
      <c r="F12" s="205" t="s">
        <v>374</v>
      </c>
      <c r="G12" s="205" t="s">
        <v>716</v>
      </c>
      <c r="H12" s="205" t="s">
        <v>202</v>
      </c>
      <c r="I12" s="205" t="s">
        <v>717</v>
      </c>
      <c r="J12" s="205" t="s">
        <v>371</v>
      </c>
      <c r="K12" s="205"/>
      <c r="L12" s="205" t="b">
        <v>0</v>
      </c>
      <c r="M12" s="205" t="s">
        <v>626</v>
      </c>
      <c r="N12" s="205" t="s">
        <v>345</v>
      </c>
      <c r="O12" s="205" t="s">
        <v>207</v>
      </c>
      <c r="P12" s="205" t="s">
        <v>116</v>
      </c>
      <c r="Q12" s="205" t="s">
        <v>209</v>
      </c>
      <c r="R12" s="205" t="s">
        <v>210</v>
      </c>
      <c r="S12" s="205" t="b">
        <v>1</v>
      </c>
      <c r="T12" s="205" t="s">
        <v>2184</v>
      </c>
      <c r="U12" s="205" t="s">
        <v>212</v>
      </c>
      <c r="V12" s="205" t="b">
        <v>1</v>
      </c>
      <c r="W12" s="205" t="s">
        <v>2159</v>
      </c>
      <c r="X12" s="205" t="s">
        <v>718</v>
      </c>
      <c r="Y12" s="205" t="b">
        <v>1</v>
      </c>
      <c r="Z12" s="135"/>
      <c r="AA12" s="135"/>
      <c r="AB12" t="b">
        <v>1</v>
      </c>
    </row>
    <row r="13" spans="1:28" ht="16" x14ac:dyDescent="0.2">
      <c r="A13" s="203" t="s">
        <v>440</v>
      </c>
      <c r="B13" s="22"/>
      <c r="C13" s="19" t="str">
        <f t="shared" si="0"/>
        <v>0648070303</v>
      </c>
      <c r="D13" s="205" t="s">
        <v>440</v>
      </c>
      <c r="E13" s="205" t="s">
        <v>440</v>
      </c>
      <c r="F13" s="205" t="s">
        <v>441</v>
      </c>
      <c r="G13" s="205" t="s">
        <v>779</v>
      </c>
      <c r="H13" s="205" t="s">
        <v>202</v>
      </c>
      <c r="I13" s="205" t="s">
        <v>780</v>
      </c>
      <c r="J13" s="205" t="s">
        <v>384</v>
      </c>
      <c r="K13" s="205"/>
      <c r="L13" s="205" t="b">
        <v>0</v>
      </c>
      <c r="M13" s="205" t="s">
        <v>238</v>
      </c>
      <c r="N13" s="205" t="s">
        <v>314</v>
      </c>
      <c r="O13" s="205" t="s">
        <v>207</v>
      </c>
      <c r="P13" s="205" t="s">
        <v>116</v>
      </c>
      <c r="Q13" s="205" t="s">
        <v>209</v>
      </c>
      <c r="R13" s="205" t="s">
        <v>210</v>
      </c>
      <c r="S13" s="205" t="b">
        <v>1</v>
      </c>
      <c r="T13" s="205" t="s">
        <v>2184</v>
      </c>
      <c r="U13" s="205" t="s">
        <v>224</v>
      </c>
      <c r="V13" s="205" t="b">
        <v>0</v>
      </c>
      <c r="W13" s="205"/>
      <c r="X13" s="205"/>
      <c r="Y13" s="205" t="b">
        <v>1</v>
      </c>
      <c r="Z13" s="204"/>
      <c r="AA13" s="204"/>
      <c r="AB13" t="b">
        <v>1</v>
      </c>
    </row>
    <row r="14" spans="1:28" ht="16" x14ac:dyDescent="0.2">
      <c r="A14" s="138" t="s">
        <v>609</v>
      </c>
      <c r="B14" s="22"/>
      <c r="C14" s="19" t="str">
        <f t="shared" si="0"/>
        <v>0650060211</v>
      </c>
      <c r="D14" s="205" t="s">
        <v>609</v>
      </c>
      <c r="E14" s="205" t="s">
        <v>609</v>
      </c>
      <c r="F14" s="205" t="s">
        <v>604</v>
      </c>
      <c r="G14" s="205" t="s">
        <v>823</v>
      </c>
      <c r="H14" s="205" t="s">
        <v>202</v>
      </c>
      <c r="I14" s="205" t="s">
        <v>824</v>
      </c>
      <c r="J14" s="205" t="s">
        <v>278</v>
      </c>
      <c r="K14" s="205"/>
      <c r="L14" s="205" t="b">
        <v>0</v>
      </c>
      <c r="M14" s="205" t="s">
        <v>205</v>
      </c>
      <c r="N14" s="205" t="s">
        <v>246</v>
      </c>
      <c r="O14" s="205" t="s">
        <v>207</v>
      </c>
      <c r="P14" s="205" t="s">
        <v>116</v>
      </c>
      <c r="Q14" s="205" t="s">
        <v>209</v>
      </c>
      <c r="R14" s="205" t="s">
        <v>210</v>
      </c>
      <c r="S14" s="205" t="b">
        <v>1</v>
      </c>
      <c r="T14" s="205" t="s">
        <v>2184</v>
      </c>
      <c r="U14" s="205" t="s">
        <v>212</v>
      </c>
      <c r="V14" s="205" t="b">
        <v>1</v>
      </c>
      <c r="W14" s="205" t="s">
        <v>2161</v>
      </c>
      <c r="X14" s="205"/>
      <c r="Y14" s="205" t="b">
        <v>1</v>
      </c>
      <c r="Z14" s="135"/>
      <c r="AA14" s="135"/>
      <c r="AB14" t="b">
        <v>1</v>
      </c>
    </row>
    <row r="15" spans="1:28" ht="16" x14ac:dyDescent="0.2">
      <c r="A15" s="203" t="s">
        <v>241</v>
      </c>
      <c r="B15" s="22"/>
      <c r="C15" s="19" t="str">
        <f t="shared" si="0"/>
        <v>0743010200</v>
      </c>
      <c r="D15" s="205" t="s">
        <v>241</v>
      </c>
      <c r="E15" s="205" t="s">
        <v>241</v>
      </c>
      <c r="F15" s="205" t="s">
        <v>217</v>
      </c>
      <c r="G15" s="205" t="s">
        <v>243</v>
      </c>
      <c r="H15" s="205" t="s">
        <v>202</v>
      </c>
      <c r="I15" s="205" t="s">
        <v>244</v>
      </c>
      <c r="J15" s="205" t="s">
        <v>535</v>
      </c>
      <c r="K15" s="205"/>
      <c r="L15" s="205" t="b">
        <v>0</v>
      </c>
      <c r="M15" s="205" t="s">
        <v>245</v>
      </c>
      <c r="N15" s="205" t="s">
        <v>221</v>
      </c>
      <c r="O15" s="205" t="s">
        <v>222</v>
      </c>
      <c r="P15" s="205" t="s">
        <v>116</v>
      </c>
      <c r="Q15" s="205" t="s">
        <v>209</v>
      </c>
      <c r="R15" s="205" t="s">
        <v>210</v>
      </c>
      <c r="S15" s="205" t="b">
        <v>1</v>
      </c>
      <c r="T15" s="205" t="s">
        <v>211</v>
      </c>
      <c r="U15" s="205" t="s">
        <v>247</v>
      </c>
      <c r="V15" s="205" t="b">
        <v>0</v>
      </c>
      <c r="W15" s="205" t="s">
        <v>248</v>
      </c>
      <c r="X15" s="205"/>
      <c r="Y15" s="205" t="b">
        <v>1</v>
      </c>
      <c r="Z15" s="204"/>
      <c r="AA15" s="204"/>
      <c r="AB15" t="b">
        <v>1</v>
      </c>
    </row>
    <row r="16" spans="1:28" ht="16" x14ac:dyDescent="0.2">
      <c r="A16" s="203" t="s">
        <v>250</v>
      </c>
      <c r="B16" s="22"/>
      <c r="C16" s="19" t="str">
        <f t="shared" si="0"/>
        <v>0743010203</v>
      </c>
      <c r="D16" s="205" t="s">
        <v>250</v>
      </c>
      <c r="E16" s="205" t="s">
        <v>250</v>
      </c>
      <c r="F16" s="205" t="s">
        <v>217</v>
      </c>
      <c r="G16" s="205" t="s">
        <v>251</v>
      </c>
      <c r="H16" s="205" t="s">
        <v>202</v>
      </c>
      <c r="I16" s="205" t="s">
        <v>252</v>
      </c>
      <c r="J16" s="205" t="s">
        <v>555</v>
      </c>
      <c r="K16" s="205"/>
      <c r="L16" s="205" t="b">
        <v>0</v>
      </c>
      <c r="M16" s="205" t="s">
        <v>245</v>
      </c>
      <c r="N16" s="205" t="s">
        <v>221</v>
      </c>
      <c r="O16" s="205" t="s">
        <v>222</v>
      </c>
      <c r="P16" s="205" t="s">
        <v>116</v>
      </c>
      <c r="Q16" s="205" t="s">
        <v>209</v>
      </c>
      <c r="R16" s="205" t="s">
        <v>210</v>
      </c>
      <c r="S16" s="205" t="b">
        <v>1</v>
      </c>
      <c r="T16" s="205" t="s">
        <v>211</v>
      </c>
      <c r="U16" s="205" t="s">
        <v>247</v>
      </c>
      <c r="V16" s="205" t="b">
        <v>1</v>
      </c>
      <c r="W16" s="205" t="s">
        <v>253</v>
      </c>
      <c r="X16" s="205"/>
      <c r="Y16" s="205" t="b">
        <v>1</v>
      </c>
      <c r="Z16" s="204"/>
      <c r="AA16" s="204"/>
      <c r="AB16" t="b">
        <v>1</v>
      </c>
    </row>
    <row r="17" spans="1:28" ht="16" x14ac:dyDescent="0.2">
      <c r="A17" s="203" t="s">
        <v>254</v>
      </c>
      <c r="B17" s="22"/>
      <c r="C17" s="19" t="str">
        <f t="shared" si="0"/>
        <v>0743010204</v>
      </c>
      <c r="D17" s="205" t="s">
        <v>254</v>
      </c>
      <c r="E17" s="205" t="s">
        <v>254</v>
      </c>
      <c r="F17" s="205" t="s">
        <v>217</v>
      </c>
      <c r="G17" s="205" t="s">
        <v>255</v>
      </c>
      <c r="H17" s="205" t="s">
        <v>202</v>
      </c>
      <c r="I17" s="205" t="s">
        <v>256</v>
      </c>
      <c r="J17" s="205" t="s">
        <v>563</v>
      </c>
      <c r="K17" s="205"/>
      <c r="L17" s="205" t="b">
        <v>0</v>
      </c>
      <c r="M17" s="205" t="s">
        <v>245</v>
      </c>
      <c r="N17" s="205" t="s">
        <v>221</v>
      </c>
      <c r="O17" s="205" t="s">
        <v>222</v>
      </c>
      <c r="P17" s="205" t="s">
        <v>116</v>
      </c>
      <c r="Q17" s="205" t="s">
        <v>209</v>
      </c>
      <c r="R17" s="205" t="s">
        <v>210</v>
      </c>
      <c r="S17" s="205" t="b">
        <v>1</v>
      </c>
      <c r="T17" s="205" t="s">
        <v>211</v>
      </c>
      <c r="U17" s="205" t="s">
        <v>247</v>
      </c>
      <c r="V17" s="205" t="b">
        <v>1</v>
      </c>
      <c r="W17" s="205" t="s">
        <v>257</v>
      </c>
      <c r="X17" s="205"/>
      <c r="Y17" s="205" t="b">
        <v>1</v>
      </c>
      <c r="Z17" s="204"/>
      <c r="AA17" s="204"/>
      <c r="AB17" t="b">
        <v>1</v>
      </c>
    </row>
    <row r="18" spans="1:28" ht="16" x14ac:dyDescent="0.2">
      <c r="A18" s="203" t="s">
        <v>258</v>
      </c>
      <c r="B18" s="22"/>
      <c r="C18" s="19" t="str">
        <f t="shared" si="0"/>
        <v>0743010205</v>
      </c>
      <c r="D18" s="205" t="s">
        <v>258</v>
      </c>
      <c r="E18" s="205" t="s">
        <v>258</v>
      </c>
      <c r="F18" s="205" t="s">
        <v>217</v>
      </c>
      <c r="G18" s="205" t="s">
        <v>259</v>
      </c>
      <c r="H18" s="205" t="s">
        <v>202</v>
      </c>
      <c r="I18" s="205" t="s">
        <v>260</v>
      </c>
      <c r="J18" s="205" t="s">
        <v>569</v>
      </c>
      <c r="K18" s="205"/>
      <c r="L18" s="205" t="b">
        <v>0</v>
      </c>
      <c r="M18" s="205" t="s">
        <v>245</v>
      </c>
      <c r="N18" s="205" t="s">
        <v>221</v>
      </c>
      <c r="O18" s="205" t="s">
        <v>222</v>
      </c>
      <c r="P18" s="205" t="s">
        <v>116</v>
      </c>
      <c r="Q18" s="205" t="s">
        <v>209</v>
      </c>
      <c r="R18" s="205" t="s">
        <v>210</v>
      </c>
      <c r="S18" s="205" t="b">
        <v>1</v>
      </c>
      <c r="T18" s="205" t="s">
        <v>211</v>
      </c>
      <c r="U18" s="205" t="s">
        <v>247</v>
      </c>
      <c r="V18" s="205" t="b">
        <v>1</v>
      </c>
      <c r="W18" s="205" t="s">
        <v>261</v>
      </c>
      <c r="X18" s="205"/>
      <c r="Y18" s="205" t="b">
        <v>1</v>
      </c>
      <c r="Z18" s="204"/>
      <c r="AA18" s="204"/>
      <c r="AB18" t="b">
        <v>1</v>
      </c>
    </row>
    <row r="19" spans="1:28" ht="16" x14ac:dyDescent="0.2">
      <c r="A19" s="203" t="s">
        <v>262</v>
      </c>
      <c r="B19" s="22"/>
      <c r="C19" s="19" t="str">
        <f t="shared" si="0"/>
        <v>0743010210</v>
      </c>
      <c r="D19" s="205" t="s">
        <v>262</v>
      </c>
      <c r="E19" s="205" t="s">
        <v>262</v>
      </c>
      <c r="F19" s="205" t="s">
        <v>217</v>
      </c>
      <c r="G19" s="205" t="s">
        <v>263</v>
      </c>
      <c r="H19" s="205" t="s">
        <v>202</v>
      </c>
      <c r="I19" s="205" t="s">
        <v>264</v>
      </c>
      <c r="J19" s="205" t="s">
        <v>768</v>
      </c>
      <c r="K19" s="205"/>
      <c r="L19" s="205" t="b">
        <v>0</v>
      </c>
      <c r="M19" s="205" t="s">
        <v>245</v>
      </c>
      <c r="N19" s="205" t="s">
        <v>221</v>
      </c>
      <c r="O19" s="205" t="s">
        <v>222</v>
      </c>
      <c r="P19" s="205" t="s">
        <v>116</v>
      </c>
      <c r="Q19" s="205" t="s">
        <v>209</v>
      </c>
      <c r="R19" s="205" t="s">
        <v>210</v>
      </c>
      <c r="S19" s="205" t="b">
        <v>1</v>
      </c>
      <c r="T19" s="205" t="s">
        <v>211</v>
      </c>
      <c r="U19" s="205" t="s">
        <v>247</v>
      </c>
      <c r="V19" s="205" t="b">
        <v>1</v>
      </c>
      <c r="W19" s="205" t="s">
        <v>265</v>
      </c>
      <c r="X19" s="205"/>
      <c r="Y19" s="205" t="b">
        <v>1</v>
      </c>
      <c r="Z19" s="204"/>
      <c r="AA19" s="204"/>
      <c r="AB19" t="b">
        <v>1</v>
      </c>
    </row>
    <row r="20" spans="1:28" ht="16" x14ac:dyDescent="0.2">
      <c r="A20" s="203" t="s">
        <v>266</v>
      </c>
      <c r="B20" s="22"/>
      <c r="C20" s="19" t="str">
        <f t="shared" si="0"/>
        <v>0743010703</v>
      </c>
      <c r="D20" s="205" t="s">
        <v>266</v>
      </c>
      <c r="E20" s="205" t="s">
        <v>266</v>
      </c>
      <c r="F20" s="205" t="s">
        <v>235</v>
      </c>
      <c r="G20" s="205" t="s">
        <v>267</v>
      </c>
      <c r="H20" s="205" t="s">
        <v>202</v>
      </c>
      <c r="I20" s="205" t="s">
        <v>268</v>
      </c>
      <c r="J20" s="205" t="s">
        <v>566</v>
      </c>
      <c r="K20" s="205"/>
      <c r="L20" s="205" t="b">
        <v>0</v>
      </c>
      <c r="M20" s="205" t="s">
        <v>245</v>
      </c>
      <c r="N20" s="205" t="s">
        <v>221</v>
      </c>
      <c r="O20" s="205" t="s">
        <v>222</v>
      </c>
      <c r="P20" s="205" t="s">
        <v>116</v>
      </c>
      <c r="Q20" s="205" t="s">
        <v>209</v>
      </c>
      <c r="R20" s="205" t="s">
        <v>210</v>
      </c>
      <c r="S20" s="205" t="b">
        <v>1</v>
      </c>
      <c r="T20" s="205" t="s">
        <v>211</v>
      </c>
      <c r="U20" s="205" t="s">
        <v>247</v>
      </c>
      <c r="V20" s="205" t="b">
        <v>1</v>
      </c>
      <c r="W20" s="205" t="s">
        <v>269</v>
      </c>
      <c r="X20" s="205"/>
      <c r="Y20" s="205" t="b">
        <v>1</v>
      </c>
      <c r="Z20" s="204"/>
      <c r="AA20" s="204"/>
      <c r="AB20" t="b">
        <v>1</v>
      </c>
    </row>
    <row r="21" spans="1:28" ht="16" x14ac:dyDescent="0.2">
      <c r="A21" s="203" t="s">
        <v>1839</v>
      </c>
      <c r="B21" s="22"/>
      <c r="C21" s="19" t="str">
        <f t="shared" si="0"/>
        <v>1615061307</v>
      </c>
      <c r="D21" s="205" t="s">
        <v>1839</v>
      </c>
      <c r="E21" s="205" t="s">
        <v>1839</v>
      </c>
      <c r="F21" s="205" t="s">
        <v>1519</v>
      </c>
      <c r="G21" s="205" t="s">
        <v>1860</v>
      </c>
      <c r="H21" s="205" t="s">
        <v>1748</v>
      </c>
      <c r="I21" s="205"/>
      <c r="J21" s="205"/>
      <c r="K21" s="205" t="s">
        <v>1511</v>
      </c>
      <c r="L21" s="205" t="b">
        <v>0</v>
      </c>
      <c r="M21" s="205" t="s">
        <v>206</v>
      </c>
      <c r="N21" s="205" t="s">
        <v>206</v>
      </c>
      <c r="O21" s="205" t="s">
        <v>207</v>
      </c>
      <c r="P21" s="205" t="s">
        <v>116</v>
      </c>
      <c r="Q21" s="205" t="s">
        <v>209</v>
      </c>
      <c r="R21" s="205" t="s">
        <v>210</v>
      </c>
      <c r="S21" s="205" t="b">
        <v>1</v>
      </c>
      <c r="T21" s="205" t="s">
        <v>2184</v>
      </c>
      <c r="U21" s="205" t="s">
        <v>212</v>
      </c>
      <c r="V21" s="205" t="b">
        <v>0</v>
      </c>
      <c r="W21" s="205"/>
      <c r="X21" s="205"/>
      <c r="Y21" s="205" t="b">
        <v>1</v>
      </c>
      <c r="Z21" s="204"/>
      <c r="AA21" s="204"/>
      <c r="AB21" t="b">
        <v>1</v>
      </c>
    </row>
    <row r="22" spans="1:28" ht="16" x14ac:dyDescent="0.2">
      <c r="A22" s="203" t="s">
        <v>1845</v>
      </c>
      <c r="B22" s="22"/>
      <c r="C22" s="19" t="str">
        <f t="shared" si="0"/>
        <v>1615080101</v>
      </c>
      <c r="D22" s="205" t="s">
        <v>1845</v>
      </c>
      <c r="E22" s="205" t="s">
        <v>1845</v>
      </c>
      <c r="F22" s="205" t="s">
        <v>1536</v>
      </c>
      <c r="G22" s="205" t="s">
        <v>1867</v>
      </c>
      <c r="H22" s="205" t="s">
        <v>1748</v>
      </c>
      <c r="I22" s="205"/>
      <c r="J22" s="205"/>
      <c r="K22" s="205" t="s">
        <v>1072</v>
      </c>
      <c r="L22" s="205" t="b">
        <v>0</v>
      </c>
      <c r="M22" s="205" t="s">
        <v>206</v>
      </c>
      <c r="N22" s="205" t="s">
        <v>206</v>
      </c>
      <c r="O22" s="205" t="s">
        <v>207</v>
      </c>
      <c r="P22" s="205" t="s">
        <v>116</v>
      </c>
      <c r="Q22" s="205" t="s">
        <v>209</v>
      </c>
      <c r="R22" s="205" t="s">
        <v>210</v>
      </c>
      <c r="S22" s="205" t="b">
        <v>1</v>
      </c>
      <c r="T22" s="205" t="s">
        <v>2184</v>
      </c>
      <c r="U22" s="205" t="s">
        <v>2184</v>
      </c>
      <c r="V22" s="205" t="b">
        <v>0</v>
      </c>
      <c r="W22" s="205"/>
      <c r="X22" s="205"/>
      <c r="Y22" s="205" t="b">
        <v>1</v>
      </c>
      <c r="Z22" s="204"/>
      <c r="AA22" s="204"/>
      <c r="AB22" t="b">
        <v>1</v>
      </c>
    </row>
    <row r="23" spans="1:28" ht="16" x14ac:dyDescent="0.2">
      <c r="A23" s="203" t="s">
        <v>1877</v>
      </c>
      <c r="B23" s="22"/>
      <c r="C23" s="19" t="str">
        <f t="shared" si="0"/>
        <v>1649010404</v>
      </c>
      <c r="D23" s="205" t="s">
        <v>1877</v>
      </c>
      <c r="E23" s="205" t="s">
        <v>1877</v>
      </c>
      <c r="F23" s="205" t="s">
        <v>1638</v>
      </c>
      <c r="G23" s="205" t="s">
        <v>1894</v>
      </c>
      <c r="H23" s="205" t="s">
        <v>1748</v>
      </c>
      <c r="I23" s="205"/>
      <c r="J23" s="205"/>
      <c r="K23" s="205" t="s">
        <v>1375</v>
      </c>
      <c r="L23" s="205" t="b">
        <v>0</v>
      </c>
      <c r="M23" s="205" t="s">
        <v>626</v>
      </c>
      <c r="N23" s="205" t="s">
        <v>345</v>
      </c>
      <c r="O23" s="205" t="s">
        <v>207</v>
      </c>
      <c r="P23" s="205" t="s">
        <v>116</v>
      </c>
      <c r="Q23" s="205" t="s">
        <v>209</v>
      </c>
      <c r="R23" s="205" t="s">
        <v>210</v>
      </c>
      <c r="S23" s="205" t="b">
        <v>1</v>
      </c>
      <c r="T23" s="205" t="s">
        <v>2184</v>
      </c>
      <c r="U23" s="205" t="s">
        <v>2184</v>
      </c>
      <c r="V23" s="205" t="b">
        <v>0</v>
      </c>
      <c r="W23" s="205"/>
      <c r="X23" s="205"/>
      <c r="Y23" s="205" t="b">
        <v>1</v>
      </c>
      <c r="Z23" s="204"/>
      <c r="AA23" s="204"/>
      <c r="AB23" t="b">
        <v>1</v>
      </c>
    </row>
  </sheetData>
  <sheetProtection sheet="1" objects="1" scenarios="1"/>
  <phoneticPr fontId="24" type="noConversion"/>
  <pageMargins left="0.7" right="0.7" top="0.75" bottom="0.75" header="0.3" footer="0.3"/>
  <pageSetup scale="50"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4543130EE2104FABBA4B224C2FF6B6" ma:contentTypeVersion="18" ma:contentTypeDescription="Create a new document." ma:contentTypeScope="" ma:versionID="5662280e6240c69c97d75eec0b3aa50f">
  <xsd:schema xmlns:xsd="http://www.w3.org/2001/XMLSchema" xmlns:xs="http://www.w3.org/2001/XMLSchema" xmlns:p="http://schemas.microsoft.com/office/2006/metadata/properties" xmlns:ns1="http://schemas.microsoft.com/sharepoint/v3" xmlns:ns2="2bf5a81c-bbf4-4c98-8785-4c436d8db095" xmlns:ns3="c9bf6b9b-2955-4b05-abb5-67c5f242b44d" targetNamespace="http://schemas.microsoft.com/office/2006/metadata/properties" ma:root="true" ma:fieldsID="40e10c1fe32a1638784d710ffdc4a913" ns1:_="" ns2:_="" ns3:_="">
    <xsd:import namespace="http://schemas.microsoft.com/sharepoint/v3"/>
    <xsd:import namespace="2bf5a81c-bbf4-4c98-8785-4c436d8db095"/>
    <xsd:import namespace="c9bf6b9b-2955-4b05-abb5-67c5f242b44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1:_ip_UnifiedCompliancePolicyProperties" minOccurs="0"/>
                <xsd:element ref="ns1:_ip_UnifiedCompliancePolicyUIAction" minOccurs="0"/>
                <xsd:element ref="ns3:MediaServiceObjectDetectorVersions" minOccurs="0"/>
                <xsd:element ref="ns3:MediaServiceSearchPropertie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bf5a81c-bbf4-4c98-8785-4c436d8db09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0c6318bd-2b04-4861-b999-24c3f24d08b8}" ma:internalName="TaxCatchAll" ma:showField="CatchAllData" ma:web="2bf5a81c-bbf4-4c98-8785-4c436d8db09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bf6b9b-2955-4b05-abb5-67c5f242b44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395cd2bc-5de8-4524-ad36-9f676da3af15"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2bf5a81c-bbf4-4c98-8785-4c436d8db095" xsi:nil="true"/>
    <lcf76f155ced4ddcb4097134ff3c332f xmlns="c9bf6b9b-2955-4b05-abb5-67c5f242b44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0EFC380-0EA8-42B1-8DCE-17A1A0B6E6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bf5a81c-bbf4-4c98-8785-4c436d8db095"/>
    <ds:schemaRef ds:uri="c9bf6b9b-2955-4b05-abb5-67c5f242b4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F0C3C86-3FFD-4A29-840D-436192620341}">
  <ds:schemaRefs>
    <ds:schemaRef ds:uri="http://schemas.microsoft.com/office/2006/documentManagement/types"/>
    <ds:schemaRef ds:uri="http://purl.org/dc/elements/1.1/"/>
    <ds:schemaRef ds:uri="http://www.w3.org/XML/1998/namespace"/>
    <ds:schemaRef ds:uri="http://schemas.microsoft.com/sharepoint/v3"/>
    <ds:schemaRef ds:uri="http://purl.org/dc/dcmitype/"/>
    <ds:schemaRef ds:uri="http://schemas.openxmlformats.org/package/2006/metadata/core-properties"/>
    <ds:schemaRef ds:uri="http://purl.org/dc/terms/"/>
    <ds:schemaRef ds:uri="http://schemas.microsoft.com/office/infopath/2007/PartnerControls"/>
    <ds:schemaRef ds:uri="c9bf6b9b-2955-4b05-abb5-67c5f242b44d"/>
    <ds:schemaRef ds:uri="2bf5a81c-bbf4-4c98-8785-4c436d8db095"/>
    <ds:schemaRef ds:uri="http://schemas.microsoft.com/office/2006/metadata/properties"/>
  </ds:schemaRefs>
</ds:datastoreItem>
</file>

<file path=customXml/itemProps3.xml><?xml version="1.0" encoding="utf-8"?>
<ds:datastoreItem xmlns:ds="http://schemas.openxmlformats.org/officeDocument/2006/customXml" ds:itemID="{B06E260E-8D9E-4182-B48B-C4FB9FFC404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20</vt:i4>
      </vt:variant>
      <vt:variant>
        <vt:lpstr>Named Ranges</vt:lpstr>
      </vt:variant>
      <vt:variant>
        <vt:i4>118</vt:i4>
      </vt:variant>
    </vt:vector>
  </HeadingPairs>
  <TitlesOfParts>
    <vt:vector size="138" baseType="lpstr">
      <vt:lpstr>Title Page</vt:lpstr>
      <vt:lpstr>General_Instructions</vt:lpstr>
      <vt:lpstr>Eligibility_Summary</vt:lpstr>
      <vt:lpstr>Equipment_FAQs</vt:lpstr>
      <vt:lpstr>Screening_Instructions</vt:lpstr>
      <vt:lpstr>1_Screening_Questionnaire</vt:lpstr>
      <vt:lpstr>Quick_Reference</vt:lpstr>
      <vt:lpstr>2A_District_Applicant_Info</vt:lpstr>
      <vt:lpstr>2B_StateCollege_Applicant_Info</vt:lpstr>
      <vt:lpstr>Teach_Out_Programs</vt:lpstr>
      <vt:lpstr>Career_Clusters_District</vt:lpstr>
      <vt:lpstr>Career_Clusters_StateCollege</vt:lpstr>
      <vt:lpstr>3_Postsecondary_Questionnaire</vt:lpstr>
      <vt:lpstr>Projected_Equip_Instructions</vt:lpstr>
      <vt:lpstr>5_Projected_Equipment</vt:lpstr>
      <vt:lpstr>Career_D</vt:lpstr>
      <vt:lpstr>Career_FCS</vt:lpstr>
      <vt:lpstr>Lookup</vt:lpstr>
      <vt:lpstr>Version_History_and_Key</vt:lpstr>
      <vt:lpstr>PSDag</vt:lpstr>
      <vt:lpstr>_1__Common_Acronyms</vt:lpstr>
      <vt:lpstr>_1__Explanation_of_Acceptable_EUM_Expenses</vt:lpstr>
      <vt:lpstr>_1__General</vt:lpstr>
      <vt:lpstr>_1__General_Guidance</vt:lpstr>
      <vt:lpstr>_2__Deadlines</vt:lpstr>
      <vt:lpstr>_2__Enrollment_Threshold</vt:lpstr>
      <vt:lpstr>_2__Explanation_of_Unacceptable_EUM_Expenses</vt:lpstr>
      <vt:lpstr>_2__Program</vt:lpstr>
      <vt:lpstr>'2A_District_Applicant_Info'!_2A._Applicant_Information__School_Districts_Only</vt:lpstr>
      <vt:lpstr>'2B_StateCollege_Applicant_Info'!_2B._Applicant_Information___State_Colleges_Only</vt:lpstr>
      <vt:lpstr>_3__Career_Clusters</vt:lpstr>
      <vt:lpstr>_3__Grant_Summary</vt:lpstr>
      <vt:lpstr>_3__Software</vt:lpstr>
      <vt:lpstr>_4__Expenses</vt:lpstr>
      <vt:lpstr>_4__General_Examples_of_Acceptable_and_Unacceptable_Equipment_Requests_for_2024–25</vt:lpstr>
      <vt:lpstr>_4__Summary_of_Workbook_Contents</vt:lpstr>
      <vt:lpstr>_5__Attention</vt:lpstr>
      <vt:lpstr>_5__Specific_Equipment_Examples_—_Acceptable</vt:lpstr>
      <vt:lpstr>_6__Concept_Pitch_Proposal_Review</vt:lpstr>
      <vt:lpstr>_6__Specific_Equipment_Examples_—_Acceptable__Continued</vt:lpstr>
      <vt:lpstr>_7__Instructions</vt:lpstr>
      <vt:lpstr>_7__Specific_Equipment_Examples_—_Unacceptable</vt:lpstr>
      <vt:lpstr>_8__Resources</vt:lpstr>
      <vt:lpstr>A_Line_Number</vt:lpstr>
      <vt:lpstr>Account_Title</vt:lpstr>
      <vt:lpstr>Account_Title_2</vt:lpstr>
      <vt:lpstr>B_Function_Code</vt:lpstr>
      <vt:lpstr>C_Object_Code</vt:lpstr>
      <vt:lpstr>Career_Cluster</vt:lpstr>
      <vt:lpstr>Career_Cluster_2</vt:lpstr>
      <vt:lpstr>Career_Cluster_3</vt:lpstr>
      <vt:lpstr>Category</vt:lpstr>
      <vt:lpstr>Category_2</vt:lpstr>
      <vt:lpstr>CIP_Number</vt:lpstr>
      <vt:lpstr>CIP_Number_20202</vt:lpstr>
      <vt:lpstr>CIP_Number_Text</vt:lpstr>
      <vt:lpstr>D_Account_Title</vt:lpstr>
      <vt:lpstr>Description</vt:lpstr>
      <vt:lpstr>Description_2</vt:lpstr>
      <vt:lpstr>Descriptor</vt:lpstr>
      <vt:lpstr>Directions_2</vt:lpstr>
      <vt:lpstr>Directions_3</vt:lpstr>
      <vt:lpstr>Dropdown_Menu</vt:lpstr>
      <vt:lpstr>E_Description</vt:lpstr>
      <vt:lpstr>Career_Clusters_District!Enrollment_Threshold.__See_General_Instructions_for_Additional_Guidance.</vt:lpstr>
      <vt:lpstr>Career_Clusters_StateCollege!Enrollment_Threshold.__See_General_Instructions_for_Additional_Guidance.</vt:lpstr>
      <vt:lpstr>Teach_Out_Programs!Enrollment_Threshold.__See_General_Instructions_for_Additional_Guidance.</vt:lpstr>
      <vt:lpstr>Enrollment_Threshold.__See_General_Instructions_for_Additional_Guidance.</vt:lpstr>
      <vt:lpstr>Equipment_Upgrade_and_Modernization__EUM__Grant__Concept_Pitch_Proposal_Workbook_General_Instructions</vt:lpstr>
      <vt:lpstr>EUM_Grant__Eligibility_Summary</vt:lpstr>
      <vt:lpstr>EUM_Grant__Equipment_Frequently_Asked_Questions</vt:lpstr>
      <vt:lpstr>EUM_Grant__Screening_Questionnaire_Instructions</vt:lpstr>
      <vt:lpstr>F_Location_Name__Program</vt:lpstr>
      <vt:lpstr>FDOE_Program_Title</vt:lpstr>
      <vt:lpstr>FDOE_PRogram_Title_2</vt:lpstr>
      <vt:lpstr>FODE_Program_Title_2</vt:lpstr>
      <vt:lpstr>Function_Code</vt:lpstr>
      <vt:lpstr>Function_Code_2</vt:lpstr>
      <vt:lpstr>G_Number_of_Items</vt:lpstr>
      <vt:lpstr>General_Eligibility_Check</vt:lpstr>
      <vt:lpstr>Groip_2</vt:lpstr>
      <vt:lpstr>Group</vt:lpstr>
      <vt:lpstr>H_Item_Cost</vt:lpstr>
      <vt:lpstr>I_Total_Amount</vt:lpstr>
      <vt:lpstr>Item_Cost</vt:lpstr>
      <vt:lpstr>Item_Cost_2</vt:lpstr>
      <vt:lpstr>Last_Reportable_Year</vt:lpstr>
      <vt:lpstr>Line_Number</vt:lpstr>
      <vt:lpstr>Line_Number_2</vt:lpstr>
      <vt:lpstr>Location_Name</vt:lpstr>
      <vt:lpstr>Location_Name_Program</vt:lpstr>
      <vt:lpstr>Needs_and_Impact</vt:lpstr>
      <vt:lpstr>NonTrad</vt:lpstr>
      <vt:lpstr>NonTrad_2</vt:lpstr>
      <vt:lpstr>NonTrad_3</vt:lpstr>
      <vt:lpstr>Number_Of_Items</vt:lpstr>
      <vt:lpstr>Number_Of_Items_2</vt:lpstr>
      <vt:lpstr>Object_Code</vt:lpstr>
      <vt:lpstr>Objecy_Code_2</vt:lpstr>
      <vt:lpstr>Part</vt:lpstr>
      <vt:lpstr>Perkins_Funadble_2</vt:lpstr>
      <vt:lpstr>Perkins_Fundable</vt:lpstr>
      <vt:lpstr>Perkins_Fundable_3</vt:lpstr>
      <vt:lpstr>Please_limit_responses_to_a_maximum_of_5500_characters.</vt:lpstr>
      <vt:lpstr>Postsecondary_Program_Number</vt:lpstr>
      <vt:lpstr>Postsecondary_Program_Number_2</vt:lpstr>
      <vt:lpstr>'1_Screening_Questionnaire'!Print_Area</vt:lpstr>
      <vt:lpstr>'2A_District_Applicant_Info'!Print_Area</vt:lpstr>
      <vt:lpstr>'2B_StateCollege_Applicant_Info'!Print_Area</vt:lpstr>
      <vt:lpstr>'5_Projected_Equipment'!Print_Area</vt:lpstr>
      <vt:lpstr>Eligibility_Summary!Print_Area</vt:lpstr>
      <vt:lpstr>Equipment_FAQs!Print_Area</vt:lpstr>
      <vt:lpstr>Projected_Equip_Instructions!Print_Area</vt:lpstr>
      <vt:lpstr>Quick_Reference!Print_Area</vt:lpstr>
      <vt:lpstr>Screening_Instructions!Print_Area</vt:lpstr>
      <vt:lpstr>Program_Type</vt:lpstr>
      <vt:lpstr>PRogram_Type_2</vt:lpstr>
      <vt:lpstr>Progrma_Type_2</vt:lpstr>
      <vt:lpstr>Prompt</vt:lpstr>
      <vt:lpstr>'2B_StateCollege_Applicant_Info'!Prompt_2</vt:lpstr>
      <vt:lpstr>'2A_District_Applicant_Info'!Prompt_Number</vt:lpstr>
      <vt:lpstr>Prompt_Number_3</vt:lpstr>
      <vt:lpstr>Replaced</vt:lpstr>
      <vt:lpstr>Replaced_Old_CIP_3</vt:lpstr>
      <vt:lpstr>Replacement</vt:lpstr>
      <vt:lpstr>Replaces_Old_CIP</vt:lpstr>
      <vt:lpstr>Replaces_Old_CIP_2</vt:lpstr>
      <vt:lpstr>Sec.</vt:lpstr>
      <vt:lpstr>SOC_Code</vt:lpstr>
      <vt:lpstr>SOC_Code_2</vt:lpstr>
      <vt:lpstr>Soc_Code_3</vt:lpstr>
      <vt:lpstr>SOC_Title</vt:lpstr>
      <vt:lpstr>SOC_Title_2</vt:lpstr>
      <vt:lpstr>SOC_Title_3</vt:lpstr>
      <vt:lpstr>Teach_Out_Programs</vt:lpstr>
      <vt:lpstr>Total_Amount</vt:lpstr>
      <vt:lpstr>Total_Amount_2</vt:lpstr>
      <vt:lpstr>Year_Daggered</vt:lpstr>
    </vt:vector>
  </TitlesOfParts>
  <Manager/>
  <Company>Florida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John.Nelzen@fldoe.org</dc:creator>
  <cp:keywords/>
  <dc:description/>
  <cp:lastModifiedBy>Sarah Harmon</cp:lastModifiedBy>
  <cp:revision/>
  <dcterms:created xsi:type="dcterms:W3CDTF">2022-02-11T15:32:44Z</dcterms:created>
  <dcterms:modified xsi:type="dcterms:W3CDTF">2026-09-11T14:28:52Z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0x010100FA4543130EE2104FABBA4B224C2FF6B6</vt:lpwstr>
  </property>
  <property fmtid="{D5CDD505-2E9C-101B-9397-08002B2CF9AE}" pid="3" name="MediaServiceImageTags">
    <vt:lpwstr/>
  </property>
</Properties>
</file>