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osue.colorado\Desktop\Web files\"/>
    </mc:Choice>
  </mc:AlternateContent>
  <bookViews>
    <workbookView xWindow="0" yWindow="0" windowWidth="21435" windowHeight="7545" tabRatio="693" firstSheet="4" activeTab="4"/>
  </bookViews>
  <sheets>
    <sheet name="Quarters" sheetId="11" state="hidden" r:id="rId1"/>
    <sheet name="Schools" sheetId="29" state="hidden" r:id="rId2"/>
    <sheet name="Object_Function Codes" sheetId="8" state="hidden" r:id="rId3"/>
    <sheet name="Percent Complete" sheetId="30" state="hidden" r:id="rId4"/>
    <sheet name="TItle" sheetId="33" r:id="rId5"/>
    <sheet name="Assurances" sheetId="37" r:id="rId6"/>
    <sheet name="Part A - Program&amp; School Table" sheetId="39" r:id="rId7"/>
    <sheet name="Part B - Demand" sheetId="42" r:id="rId8"/>
    <sheet name="Part C - Narrative" sheetId="31" r:id="rId9"/>
    <sheet name="DOE 101S" sheetId="27" r:id="rId10"/>
    <sheet name="Projected Equipment" sheetId="44" r:id="rId11"/>
    <sheet name="Allocation" sheetId="36" r:id="rId12"/>
    <sheet name="Appendix A - Charter Schools" sheetId="41" r:id="rId13"/>
    <sheet name="2021 Programs" sheetId="45" state="hidden" r:id="rId14"/>
  </sheets>
  <definedNames>
    <definedName name="_xlnm._FilterDatabase" localSheetId="13" hidden="1">'2021 Programs'!$A$1:$C$158</definedName>
    <definedName name="Allocation_AgencyNum">Allocation!$A$2</definedName>
    <definedName name="Allocation_CARES">Allocation!$D$1</definedName>
    <definedName name="Allocation_Disctrict">Allocation!$C$2</definedName>
    <definedName name="Allocation_DistrictNum">Allocation!$B$2</definedName>
    <definedName name="Apendix_District">'Appendix A - Charter Schools'!$B$5</definedName>
    <definedName name="Apendix_DistrictNum">'Appendix A - Charter Schools'!$A$5</definedName>
    <definedName name="Apendix_SchoolName">'Appendix A - Charter Schools'!$D$5</definedName>
    <definedName name="Apendix_SchoolNum">'Appendix A - Charter Schools'!$C$5</definedName>
    <definedName name="Buckets">#REF!</definedName>
    <definedName name="DOE_1a">'DOE 101S'!$A$7</definedName>
    <definedName name="DOE_1b">'DOE 101S'!$A$42</definedName>
    <definedName name="DOE_1c">'DOE 101S'!$A$77</definedName>
    <definedName name="DOE_2a">'DOE 101S'!$B$7</definedName>
    <definedName name="DOE_2b">'DOE 101S'!$B$42</definedName>
    <definedName name="DOE_2c">'DOE 101S'!$B$77</definedName>
    <definedName name="DOE_3a">'DOE 101S'!$C$7</definedName>
    <definedName name="DOE_3b">'DOE 101S'!$C$42</definedName>
    <definedName name="DOE_3c">'DOE 101S'!$C$77</definedName>
    <definedName name="DOE_4a">'DOE 101S'!$D$7</definedName>
    <definedName name="DOE_4b">'DOE 101S'!$D$42</definedName>
    <definedName name="DOE_4c">'DOE 101S'!$D$77</definedName>
    <definedName name="DOE_5a">'DOE 101S'!$E$7</definedName>
    <definedName name="DOE_5b">'DOE 101S'!$E$42</definedName>
    <definedName name="DOE_5c">'DOE 101S'!$E$77</definedName>
    <definedName name="DOE_6a">'DOE 101S'!$F$7</definedName>
    <definedName name="DOE_6b">'DOE 101S'!$F$42</definedName>
    <definedName name="DOE_6c">'DOE 101S'!$F$77</definedName>
    <definedName name="DOE_7a">'DOE 101S'!$G$7</definedName>
    <definedName name="DOE_7b">'DOE 101S'!$G$42</definedName>
    <definedName name="DOE_7c">'DOE 101S'!$G$77</definedName>
    <definedName name="DOE_8a">'DOE 101S'!$H$7</definedName>
    <definedName name="DOE_8b">'DOE 101S'!$H$42</definedName>
    <definedName name="DOE_8c">'DOE 101S'!$H$77</definedName>
    <definedName name="DOE_9a">'DOE 101S'!$I$7</definedName>
    <definedName name="DOE_9b">'DOE 101S'!$I$42</definedName>
    <definedName name="DOE_9c">'DOE 101S'!$I$77</definedName>
    <definedName name="DOE_Totala">'DOE 101S'!$A$33</definedName>
    <definedName name="DOE_Totalb">'DOE 101S'!$A$68</definedName>
    <definedName name="DOE_Totalc">'DOE 101S'!$A$103</definedName>
    <definedName name="Function" localSheetId="9">Table2[]</definedName>
    <definedName name="Function" localSheetId="7">Table2[]</definedName>
    <definedName name="Function">Table2[]</definedName>
    <definedName name="Object" localSheetId="9">Table1[]</definedName>
    <definedName name="Object" localSheetId="7">Table1[]</definedName>
    <definedName name="Object">Table1[]</definedName>
    <definedName name="PartA_A">'Part A - Program&amp; School Table'!$A$15</definedName>
    <definedName name="PartA_AgencyNum">'Part A - Program&amp; School Table'!$A$11</definedName>
    <definedName name="PartA_B">'Part A - Program&amp; School Table'!$B$15</definedName>
    <definedName name="PartA_C">'Part A - Program&amp; School Table'!$C$15</definedName>
    <definedName name="PartA_D">'Part A - Program&amp; School Table'!$D$15</definedName>
    <definedName name="PartA_E">'Part A - Program&amp; School Table'!$E$15</definedName>
    <definedName name="PartA_F">'Part A - Program&amp; School Table'!$F$15</definedName>
    <definedName name="PartA_G">'Part A - Program&amp; School Table'!$G$15</definedName>
    <definedName name="PartA_H">'Part A - Program&amp; School Table'!$H$15</definedName>
    <definedName name="PartA_I">'Part A - Program&amp; School Table'!$I$15</definedName>
    <definedName name="PartB_A">'Part B - Demand'!$A$14</definedName>
    <definedName name="PartB_AgencyNum">'Part B - Demand'!$A$10</definedName>
    <definedName name="PartB_B">'Part B - Demand'!$B$14</definedName>
    <definedName name="PartB_C">'Part B - Demand'!$C$14</definedName>
    <definedName name="PartB_D">'Part B - Demand'!$D$14</definedName>
    <definedName name="PartB_E">'Part B - Demand'!$E$14</definedName>
    <definedName name="PartB_F">'Part B - Demand'!$F$14</definedName>
    <definedName name="PARTC_CurrentFutureDemand">'Part C - Narrative'!$A$3</definedName>
    <definedName name="PartC_IncreasingEnrollment">'Part C - Narrative'!$A$7</definedName>
    <definedName name="PE_A">'Projected Equipment'!$B$12</definedName>
    <definedName name="PE_B">'Projected Equipment'!$D$12</definedName>
    <definedName name="PE_C">'Projected Equipment'!$E$12</definedName>
    <definedName name="PE_D">'Projected Equipment'!$G$12</definedName>
    <definedName name="PE_E">'Projected Equipment'!$H$12</definedName>
    <definedName name="PE_F">'Projected Equipment'!$I$12</definedName>
    <definedName name="PE_G">'Projected Equipment'!$J$12</definedName>
    <definedName name="PE_H">'Projected Equipment'!$K$12</definedName>
    <definedName name="PE_Item">'Projected Equipment'!$A$12</definedName>
    <definedName name="PRG_LKP">'2021 Programs'!$A:$B</definedName>
    <definedName name="_xlnm.Print_Area" localSheetId="5">Assurances!$A$1:$A$5</definedName>
    <definedName name="_xlnm.Print_Area" localSheetId="9">'DOE 101S'!$A:$I</definedName>
    <definedName name="_xlnm.Print_Area" localSheetId="8">'Part C - Narrative'!$A$1:$A$10</definedName>
    <definedName name="_xlnm.Print_Area" localSheetId="10">'Projected Equipment'!$A$1:$M$47</definedName>
    <definedName name="_xlnm.Print_Area" localSheetId="4">TItle!$A$6:$K$38</definedName>
    <definedName name="_xlnm.Print_Titles" localSheetId="11">Allocation!$1:$2</definedName>
    <definedName name="_xlnm.Print_Titles" localSheetId="12">'Appendix A - Charter Schools'!$1:$5</definedName>
    <definedName name="_xlnm.Print_Titles" localSheetId="6">'Part A - Program&amp; School Table'!$1:$15</definedName>
    <definedName name="_xlnm.Print_Titles" localSheetId="7">'Part B - Demand'!$1:$14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42" l="1"/>
  <c r="B17" i="42"/>
  <c r="B18" i="42"/>
  <c r="B19" i="42"/>
  <c r="B20" i="42"/>
  <c r="B21" i="42"/>
  <c r="B22" i="42"/>
  <c r="B23" i="42"/>
  <c r="B24" i="42"/>
  <c r="B25" i="42"/>
  <c r="B26" i="42"/>
  <c r="B27" i="42"/>
  <c r="B28" i="42"/>
  <c r="B29" i="42"/>
  <c r="B30" i="42"/>
  <c r="B31" i="42"/>
  <c r="B32" i="42"/>
  <c r="B33" i="42"/>
  <c r="B34" i="42"/>
  <c r="B35" i="42"/>
  <c r="B36" i="42"/>
  <c r="B37" i="42"/>
  <c r="B38" i="42"/>
  <c r="B39" i="42"/>
  <c r="B40" i="42"/>
  <c r="B41" i="42"/>
  <c r="B42" i="42"/>
  <c r="B43" i="42"/>
  <c r="B44" i="42"/>
  <c r="B45" i="42"/>
  <c r="B46" i="42"/>
  <c r="B47" i="42"/>
  <c r="B48" i="42"/>
  <c r="B49" i="42"/>
  <c r="B50" i="42"/>
  <c r="B51" i="42"/>
  <c r="B52" i="42"/>
  <c r="B53" i="42"/>
  <c r="B54" i="42"/>
  <c r="B55" i="42"/>
  <c r="B56" i="42"/>
  <c r="B57" i="42"/>
  <c r="B58" i="42"/>
  <c r="B59" i="42"/>
  <c r="B60" i="42"/>
  <c r="B61" i="42"/>
  <c r="B62" i="42"/>
  <c r="B63" i="42"/>
  <c r="B64" i="42"/>
  <c r="B65" i="42"/>
  <c r="B66" i="42"/>
  <c r="B67" i="42"/>
  <c r="B68" i="42"/>
  <c r="B69" i="42"/>
  <c r="B70" i="42"/>
  <c r="B71" i="42"/>
  <c r="B72" i="42"/>
  <c r="B73" i="42"/>
  <c r="B74" i="42"/>
  <c r="B75" i="42"/>
  <c r="B76" i="42"/>
  <c r="B77" i="42"/>
  <c r="B78" i="42"/>
  <c r="B79" i="42"/>
  <c r="B80" i="42"/>
  <c r="B81" i="42"/>
  <c r="B82" i="42"/>
  <c r="B83" i="42"/>
  <c r="B84" i="42"/>
  <c r="B85" i="42"/>
  <c r="B86" i="42"/>
  <c r="B87" i="42"/>
  <c r="B88" i="42"/>
  <c r="B89" i="42"/>
  <c r="B90" i="42"/>
  <c r="B91" i="42"/>
  <c r="B92" i="42"/>
  <c r="B93" i="42"/>
  <c r="B94" i="42"/>
  <c r="B95" i="42"/>
  <c r="B96" i="42"/>
  <c r="B97" i="42"/>
  <c r="B98" i="42"/>
  <c r="B99" i="42"/>
  <c r="B100" i="42"/>
  <c r="B101" i="42"/>
  <c r="B102" i="42"/>
  <c r="B103" i="42"/>
  <c r="B104" i="42"/>
  <c r="B105" i="42"/>
  <c r="B106" i="42"/>
  <c r="B107" i="42"/>
  <c r="B108" i="42"/>
  <c r="B109" i="42"/>
  <c r="B110" i="42"/>
  <c r="B111" i="42"/>
  <c r="B112" i="42"/>
  <c r="B113" i="42"/>
  <c r="B114" i="42"/>
  <c r="B115" i="42"/>
  <c r="B116" i="42"/>
  <c r="B117" i="42"/>
  <c r="B118" i="42"/>
  <c r="B119" i="42"/>
  <c r="B120" i="42"/>
  <c r="B121" i="42"/>
  <c r="B122" i="42"/>
  <c r="B123" i="42"/>
  <c r="B124" i="42"/>
  <c r="B125" i="42"/>
  <c r="B126" i="42"/>
  <c r="B127" i="42"/>
  <c r="B128" i="42"/>
  <c r="B129" i="42"/>
  <c r="B130" i="42"/>
  <c r="B131" i="42"/>
  <c r="B132" i="42"/>
  <c r="B133" i="42"/>
  <c r="B134" i="42"/>
  <c r="B135" i="42"/>
  <c r="B136" i="42"/>
  <c r="B137" i="42"/>
  <c r="B138" i="42"/>
  <c r="B139" i="42"/>
  <c r="B140" i="42"/>
  <c r="B141" i="42"/>
  <c r="B142" i="42"/>
  <c r="B143" i="42"/>
  <c r="B144" i="42"/>
  <c r="B145" i="42"/>
  <c r="B146" i="42"/>
  <c r="B147" i="42"/>
  <c r="B148" i="42"/>
  <c r="B149" i="42"/>
  <c r="B150" i="42"/>
  <c r="B151" i="42"/>
  <c r="B152" i="42"/>
  <c r="B153" i="42"/>
  <c r="B154" i="42"/>
  <c r="B155" i="42"/>
  <c r="B156" i="42"/>
  <c r="B157" i="42"/>
  <c r="B158" i="42"/>
  <c r="B159" i="42"/>
  <c r="B160" i="42"/>
  <c r="B161" i="42"/>
  <c r="B162" i="42"/>
  <c r="B163" i="42"/>
  <c r="B164" i="42"/>
  <c r="B165" i="42"/>
  <c r="B166" i="42"/>
  <c r="B167" i="42"/>
  <c r="B168" i="42"/>
  <c r="B169" i="42"/>
  <c r="B170" i="42"/>
  <c r="B171" i="42"/>
  <c r="B172" i="42"/>
  <c r="B173" i="42"/>
  <c r="B174" i="42"/>
  <c r="B175" i="42"/>
  <c r="B176" i="42"/>
  <c r="B177" i="42"/>
  <c r="B178" i="42"/>
  <c r="B179" i="42"/>
  <c r="B180" i="42"/>
  <c r="B181" i="42"/>
  <c r="B182" i="42"/>
  <c r="B183" i="42"/>
  <c r="B184" i="42"/>
  <c r="B185" i="42"/>
  <c r="B186" i="42"/>
  <c r="B187" i="42"/>
  <c r="B188" i="42"/>
  <c r="B189" i="42"/>
  <c r="B190" i="42"/>
  <c r="B191" i="42"/>
  <c r="B192" i="42"/>
  <c r="B193" i="42"/>
  <c r="B194" i="42"/>
  <c r="B195" i="42"/>
  <c r="B196" i="42"/>
  <c r="B197" i="42"/>
  <c r="B198" i="42"/>
  <c r="B199" i="42"/>
  <c r="B200" i="42"/>
  <c r="B201" i="42"/>
  <c r="B202" i="42"/>
  <c r="B203" i="42"/>
  <c r="B204" i="42"/>
  <c r="B205" i="42"/>
  <c r="B206" i="42"/>
  <c r="B207" i="42"/>
  <c r="B208" i="42"/>
  <c r="B209" i="42"/>
  <c r="B210" i="42"/>
  <c r="B211" i="42"/>
  <c r="B212" i="42"/>
  <c r="B213" i="42"/>
  <c r="B214" i="42"/>
  <c r="B215" i="42"/>
  <c r="B216" i="42"/>
  <c r="B217" i="42"/>
  <c r="B218" i="42"/>
  <c r="B219" i="42"/>
  <c r="B220" i="42"/>
  <c r="B221" i="42"/>
  <c r="B222" i="42"/>
  <c r="B223" i="42"/>
  <c r="B224" i="42"/>
  <c r="B225" i="42"/>
  <c r="B226" i="42"/>
  <c r="B227" i="42"/>
  <c r="B228" i="42"/>
  <c r="B229" i="42"/>
  <c r="B230" i="42"/>
  <c r="B231" i="42"/>
  <c r="B232" i="42"/>
  <c r="B233" i="42"/>
  <c r="B234" i="42"/>
  <c r="B235" i="42"/>
  <c r="B236" i="42"/>
  <c r="B237" i="42"/>
  <c r="B238" i="42"/>
  <c r="B239" i="42"/>
  <c r="B240" i="42"/>
  <c r="B241" i="42"/>
  <c r="B242" i="42"/>
  <c r="B243" i="42"/>
  <c r="B244" i="42"/>
  <c r="B245" i="42"/>
  <c r="B246" i="42"/>
  <c r="B247" i="42"/>
  <c r="B248" i="42"/>
  <c r="B249" i="42"/>
  <c r="B250" i="42"/>
  <c r="B251" i="42"/>
  <c r="B252" i="42"/>
  <c r="B253" i="42"/>
  <c r="B254" i="42"/>
  <c r="B255" i="42"/>
  <c r="B256" i="42"/>
  <c r="B257" i="42"/>
  <c r="B258" i="42"/>
  <c r="B259" i="42"/>
  <c r="B260" i="42"/>
  <c r="B261" i="42"/>
  <c r="B262" i="42"/>
  <c r="B263" i="42"/>
  <c r="B264" i="42"/>
  <c r="B265" i="42"/>
  <c r="B266" i="42"/>
  <c r="B267" i="42"/>
  <c r="B268" i="42"/>
  <c r="B269" i="42"/>
  <c r="B270" i="42"/>
  <c r="B271" i="42"/>
  <c r="B272" i="42"/>
  <c r="B273" i="42"/>
  <c r="B274" i="42"/>
  <c r="B275" i="42"/>
  <c r="B276" i="42"/>
  <c r="B277" i="42"/>
  <c r="B278" i="42"/>
  <c r="B279" i="42"/>
  <c r="B280" i="42"/>
  <c r="B281" i="42"/>
  <c r="B282" i="42"/>
  <c r="B283" i="42"/>
  <c r="B284" i="42"/>
  <c r="B285" i="42"/>
  <c r="B286" i="42"/>
  <c r="B287" i="42"/>
  <c r="B288" i="42"/>
  <c r="B289" i="42"/>
  <c r="B290" i="42"/>
  <c r="B291" i="42"/>
  <c r="B292" i="42"/>
  <c r="B293" i="42"/>
  <c r="B294" i="42"/>
  <c r="B295" i="42"/>
  <c r="B296" i="42"/>
  <c r="B297" i="42"/>
  <c r="B298" i="42"/>
  <c r="B299" i="42"/>
  <c r="B300" i="42"/>
  <c r="B301" i="42"/>
  <c r="B302" i="42"/>
  <c r="B303" i="42"/>
  <c r="B304" i="42"/>
  <c r="B305" i="42"/>
  <c r="B306" i="42"/>
  <c r="B307" i="42"/>
  <c r="B308" i="42"/>
  <c r="B309" i="42"/>
  <c r="B310" i="42"/>
  <c r="B311" i="42"/>
  <c r="B312" i="42"/>
  <c r="B313" i="42"/>
  <c r="B314" i="42"/>
  <c r="B315" i="42"/>
  <c r="B316" i="42"/>
  <c r="B317" i="42"/>
  <c r="B318" i="42"/>
  <c r="B319" i="42"/>
  <c r="B320" i="42"/>
  <c r="B321" i="42"/>
  <c r="B322" i="42"/>
  <c r="B323" i="42"/>
  <c r="B324" i="42"/>
  <c r="B325" i="42"/>
  <c r="B326" i="42"/>
  <c r="B327" i="42"/>
  <c r="B328" i="42"/>
  <c r="B329" i="42"/>
  <c r="B330" i="42"/>
  <c r="B331" i="42"/>
  <c r="B332" i="42"/>
  <c r="B333" i="42"/>
  <c r="B334" i="42"/>
  <c r="B335" i="42"/>
  <c r="B336" i="42"/>
  <c r="B337" i="42"/>
  <c r="B338" i="42"/>
  <c r="B339" i="42"/>
  <c r="B340" i="42"/>
  <c r="B341" i="42"/>
  <c r="B342" i="42"/>
  <c r="B343" i="42"/>
  <c r="B344" i="42"/>
  <c r="B345" i="42"/>
  <c r="B346" i="42"/>
  <c r="B347" i="42"/>
  <c r="B348" i="42"/>
  <c r="B349" i="42"/>
  <c r="B350" i="42"/>
  <c r="B351" i="42"/>
  <c r="B352" i="42"/>
  <c r="B353" i="42"/>
  <c r="B354" i="42"/>
  <c r="B355" i="42"/>
  <c r="B356" i="42"/>
  <c r="B357" i="42"/>
  <c r="B358" i="42"/>
  <c r="B359" i="42"/>
  <c r="B360" i="42"/>
  <c r="B361" i="42"/>
  <c r="B362" i="42"/>
  <c r="B363" i="42"/>
  <c r="B364" i="42"/>
  <c r="B365" i="42"/>
  <c r="B366" i="42"/>
  <c r="B367" i="42"/>
  <c r="B368" i="42"/>
  <c r="B369" i="42"/>
  <c r="B370" i="42"/>
  <c r="B371" i="42"/>
  <c r="B372" i="42"/>
  <c r="B373" i="42"/>
  <c r="B374" i="42"/>
  <c r="B375" i="42"/>
  <c r="B376" i="42"/>
  <c r="B377" i="42"/>
  <c r="B378" i="42"/>
  <c r="B379" i="42"/>
  <c r="B380" i="42"/>
  <c r="B381" i="42"/>
  <c r="B382" i="42"/>
  <c r="B383" i="42"/>
  <c r="B384" i="42"/>
  <c r="B385" i="42"/>
  <c r="B386" i="42"/>
  <c r="B387" i="42"/>
  <c r="B388" i="42"/>
  <c r="B389" i="42"/>
  <c r="B390" i="42"/>
  <c r="B391" i="42"/>
  <c r="B392" i="42"/>
  <c r="B393" i="42"/>
  <c r="B394" i="42"/>
  <c r="B395" i="42"/>
  <c r="B396" i="42"/>
  <c r="B397" i="42"/>
  <c r="B398" i="42"/>
  <c r="B399" i="42"/>
  <c r="B400" i="42"/>
  <c r="B401" i="42"/>
  <c r="B402" i="42"/>
  <c r="B403" i="42"/>
  <c r="B404" i="42"/>
  <c r="B405" i="42"/>
  <c r="B406" i="42"/>
  <c r="B407" i="42"/>
  <c r="B408" i="42"/>
  <c r="B409" i="42"/>
  <c r="B410" i="42"/>
  <c r="B411" i="42"/>
  <c r="B412" i="42"/>
  <c r="B413" i="42"/>
  <c r="B414" i="42"/>
  <c r="B415" i="42"/>
  <c r="B416" i="42"/>
  <c r="B417" i="42"/>
  <c r="B418" i="42"/>
  <c r="B419" i="42"/>
  <c r="B420" i="42"/>
  <c r="B421" i="42"/>
  <c r="B422" i="42"/>
  <c r="B423" i="42"/>
  <c r="B424" i="42"/>
  <c r="B425" i="42"/>
  <c r="B426" i="42"/>
  <c r="B427" i="42"/>
  <c r="B428" i="42"/>
  <c r="B429" i="42"/>
  <c r="B430" i="42"/>
  <c r="B431" i="42"/>
  <c r="B432" i="42"/>
  <c r="B433" i="42"/>
  <c r="B434" i="42"/>
  <c r="B435" i="42"/>
  <c r="B436" i="42"/>
  <c r="B437" i="42"/>
  <c r="B438" i="42"/>
  <c r="B439" i="42"/>
  <c r="B440" i="42"/>
  <c r="B441" i="42"/>
  <c r="B442" i="42"/>
  <c r="B443" i="42"/>
  <c r="B444" i="42"/>
  <c r="B445" i="42"/>
  <c r="B446" i="42"/>
  <c r="B447" i="42"/>
  <c r="B448" i="42"/>
  <c r="B449" i="42"/>
  <c r="B450" i="42"/>
  <c r="B451" i="42"/>
  <c r="B452" i="42"/>
  <c r="B453" i="42"/>
  <c r="B454" i="42"/>
  <c r="B455" i="42"/>
  <c r="B456" i="42"/>
  <c r="B457" i="42"/>
  <c r="B458" i="42"/>
  <c r="B459" i="42"/>
  <c r="B460" i="42"/>
  <c r="B461" i="42"/>
  <c r="B462" i="42"/>
  <c r="B463" i="42"/>
  <c r="B464" i="42"/>
  <c r="B465" i="42"/>
  <c r="B466" i="42"/>
  <c r="B467" i="42"/>
  <c r="B468" i="42"/>
  <c r="B469" i="42"/>
  <c r="B470" i="42"/>
  <c r="B471" i="42"/>
  <c r="B472" i="42"/>
  <c r="B473" i="42"/>
  <c r="B474" i="42"/>
  <c r="B475" i="42"/>
  <c r="B476" i="42"/>
  <c r="B477" i="42"/>
  <c r="B478" i="42"/>
  <c r="B479" i="42"/>
  <c r="B480" i="42"/>
  <c r="B481" i="42"/>
  <c r="B482" i="42"/>
  <c r="B483" i="42"/>
  <c r="B484" i="42"/>
  <c r="B485" i="42"/>
  <c r="B486" i="42"/>
  <c r="B487" i="42"/>
  <c r="B488" i="42"/>
  <c r="B489" i="42"/>
  <c r="B490" i="42"/>
  <c r="B491" i="42"/>
  <c r="B492" i="42"/>
  <c r="B493" i="42"/>
  <c r="B494" i="42"/>
  <c r="B495" i="42"/>
  <c r="B496" i="42"/>
  <c r="B497" i="42"/>
  <c r="B498" i="42"/>
  <c r="B499" i="42"/>
  <c r="B500" i="42"/>
  <c r="B501" i="42"/>
  <c r="B502" i="42"/>
  <c r="B503" i="42"/>
  <c r="B504" i="42"/>
  <c r="B505" i="42"/>
  <c r="B506" i="42"/>
  <c r="B507" i="42"/>
  <c r="B508" i="42"/>
  <c r="B509" i="42"/>
  <c r="B510" i="42"/>
  <c r="B511" i="42"/>
  <c r="B512" i="42"/>
  <c r="B513" i="42"/>
  <c r="B514" i="42"/>
  <c r="B515" i="42"/>
  <c r="B516" i="42"/>
  <c r="B517" i="42"/>
  <c r="B518" i="42"/>
  <c r="B519" i="42"/>
  <c r="B520" i="42"/>
  <c r="B521" i="42"/>
  <c r="B522" i="42"/>
  <c r="B523" i="42"/>
  <c r="B524" i="42"/>
  <c r="B525" i="42"/>
  <c r="B526" i="42"/>
  <c r="B527" i="42"/>
  <c r="B528" i="42"/>
  <c r="B529" i="42"/>
  <c r="B530" i="42"/>
  <c r="B531" i="42"/>
  <c r="B532" i="42"/>
  <c r="B533" i="42"/>
  <c r="B534" i="42"/>
  <c r="B535" i="42"/>
  <c r="B536" i="42"/>
  <c r="B537" i="42"/>
  <c r="B538" i="42"/>
  <c r="B539" i="42"/>
  <c r="B540" i="42"/>
  <c r="B541" i="42"/>
  <c r="B542" i="42"/>
  <c r="B543" i="42"/>
  <c r="B544" i="42"/>
  <c r="B545" i="42"/>
  <c r="B546" i="42"/>
  <c r="B547" i="42"/>
  <c r="B548" i="42"/>
  <c r="B549" i="42"/>
  <c r="B550" i="42"/>
  <c r="B551" i="42"/>
  <c r="B552" i="42"/>
  <c r="B553" i="42"/>
  <c r="B554" i="42"/>
  <c r="B555" i="42"/>
  <c r="B556" i="42"/>
  <c r="B557" i="42"/>
  <c r="B558" i="42"/>
  <c r="B559" i="42"/>
  <c r="B560" i="42"/>
  <c r="B561" i="42"/>
  <c r="B562" i="42"/>
  <c r="B563" i="42"/>
  <c r="B564" i="42"/>
  <c r="B565" i="42"/>
  <c r="B566" i="42"/>
  <c r="B567" i="42"/>
  <c r="B568" i="42"/>
  <c r="B569" i="42"/>
  <c r="B570" i="42"/>
  <c r="B571" i="42"/>
  <c r="B572" i="42"/>
  <c r="B573" i="42"/>
  <c r="B574" i="42"/>
  <c r="B575" i="42"/>
  <c r="B576" i="42"/>
  <c r="B577" i="42"/>
  <c r="B578" i="42"/>
  <c r="B579" i="42"/>
  <c r="B580" i="42"/>
  <c r="B581" i="42"/>
  <c r="B582" i="42"/>
  <c r="B583" i="42"/>
  <c r="B584" i="42"/>
  <c r="B585" i="42"/>
  <c r="B586" i="42"/>
  <c r="B587" i="42"/>
  <c r="B588" i="42"/>
  <c r="B589" i="42"/>
  <c r="B590" i="42"/>
  <c r="B591" i="42"/>
  <c r="B592" i="42"/>
  <c r="B593" i="42"/>
  <c r="B594" i="42"/>
  <c r="B595" i="42"/>
  <c r="B596" i="42"/>
  <c r="B597" i="42"/>
  <c r="B598" i="42"/>
  <c r="B599" i="42"/>
  <c r="B600" i="42"/>
  <c r="B601" i="42"/>
  <c r="B602" i="42"/>
  <c r="B603" i="42"/>
  <c r="B604" i="42"/>
  <c r="B605" i="42"/>
  <c r="B606" i="42"/>
  <c r="B607" i="42"/>
  <c r="B608" i="42"/>
  <c r="B609" i="42"/>
  <c r="B610" i="42"/>
  <c r="B611" i="42"/>
  <c r="B612" i="42"/>
  <c r="B613" i="42"/>
  <c r="B614" i="42"/>
  <c r="B615" i="42"/>
  <c r="B616" i="42"/>
  <c r="B617" i="42"/>
  <c r="B618" i="42"/>
  <c r="B619" i="42"/>
  <c r="B620" i="42"/>
  <c r="B621" i="42"/>
  <c r="B622" i="42"/>
  <c r="B623" i="42"/>
  <c r="B624" i="42"/>
  <c r="B625" i="42"/>
  <c r="B626" i="42"/>
  <c r="B627" i="42"/>
  <c r="B628" i="42"/>
  <c r="B629" i="42"/>
  <c r="B630" i="42"/>
  <c r="B631" i="42"/>
  <c r="B632" i="42"/>
  <c r="B633" i="42"/>
  <c r="B634" i="42"/>
  <c r="B635" i="42"/>
  <c r="B636" i="42"/>
  <c r="B637" i="42"/>
  <c r="B638" i="42"/>
  <c r="B639" i="42"/>
  <c r="B640" i="42"/>
  <c r="B641" i="42"/>
  <c r="B642" i="42"/>
  <c r="B643" i="42"/>
  <c r="B644" i="42"/>
  <c r="B645" i="42"/>
  <c r="B646" i="42"/>
  <c r="B647" i="42"/>
  <c r="B648" i="42"/>
  <c r="B649" i="42"/>
  <c r="B650" i="42"/>
  <c r="B651" i="42"/>
  <c r="B652" i="42"/>
  <c r="B653" i="42"/>
  <c r="B654" i="42"/>
  <c r="B655" i="42"/>
  <c r="B656" i="42"/>
  <c r="B657" i="42"/>
  <c r="B658" i="42"/>
  <c r="B659" i="42"/>
  <c r="B660" i="42"/>
  <c r="B661" i="42"/>
  <c r="B662" i="42"/>
  <c r="B663" i="42"/>
  <c r="B664" i="42"/>
  <c r="B665" i="42"/>
  <c r="B666" i="42"/>
  <c r="B667" i="42"/>
  <c r="B668" i="42"/>
  <c r="B669" i="42"/>
  <c r="B670" i="42"/>
  <c r="B671" i="42"/>
  <c r="B672" i="42"/>
  <c r="B673" i="42"/>
  <c r="B674" i="42"/>
  <c r="B675" i="42"/>
  <c r="B676" i="42"/>
  <c r="B677" i="42"/>
  <c r="B678" i="42"/>
  <c r="B679" i="42"/>
  <c r="B680" i="42"/>
  <c r="B681" i="42"/>
  <c r="B682" i="42"/>
  <c r="B683" i="42"/>
  <c r="B684" i="42"/>
  <c r="B685" i="42"/>
  <c r="B686" i="42"/>
  <c r="B687" i="42"/>
  <c r="B688" i="42"/>
  <c r="B689" i="42"/>
  <c r="B690" i="42"/>
  <c r="B691" i="42"/>
  <c r="B692" i="42"/>
  <c r="B693" i="42"/>
  <c r="B694" i="42"/>
  <c r="B695" i="42"/>
  <c r="B696" i="42"/>
  <c r="B697" i="42"/>
  <c r="B698" i="42"/>
  <c r="B699" i="42"/>
  <c r="B700" i="42"/>
  <c r="B701" i="42"/>
  <c r="B702" i="42"/>
  <c r="B703" i="42"/>
  <c r="B704" i="42"/>
  <c r="B705" i="42"/>
  <c r="B706" i="42"/>
  <c r="B707" i="42"/>
  <c r="B708" i="42"/>
  <c r="B709" i="42"/>
  <c r="B710" i="42"/>
  <c r="B711" i="42"/>
  <c r="B712" i="42"/>
  <c r="B713" i="42"/>
  <c r="B714" i="42"/>
  <c r="B715" i="42"/>
  <c r="B716" i="42"/>
  <c r="B717" i="42"/>
  <c r="B718" i="42"/>
  <c r="B719" i="42"/>
  <c r="B720" i="42"/>
  <c r="B721" i="42"/>
  <c r="B722" i="42"/>
  <c r="B723" i="42"/>
  <c r="B724" i="42"/>
  <c r="B725" i="42"/>
  <c r="B726" i="42"/>
  <c r="B727" i="42"/>
  <c r="B728" i="42"/>
  <c r="B729" i="42"/>
  <c r="B730" i="42"/>
  <c r="B731" i="42"/>
  <c r="B732" i="42"/>
  <c r="B733" i="42"/>
  <c r="B734" i="42"/>
  <c r="B735" i="42"/>
  <c r="B736" i="42"/>
  <c r="B737" i="42"/>
  <c r="B738" i="42"/>
  <c r="B739" i="42"/>
  <c r="B740" i="42"/>
  <c r="B741" i="42"/>
  <c r="B742" i="42"/>
  <c r="B743" i="42"/>
  <c r="B744" i="42"/>
  <c r="B745" i="42"/>
  <c r="B746" i="42"/>
  <c r="B747" i="42"/>
  <c r="B748" i="42"/>
  <c r="B749" i="42"/>
  <c r="B750" i="42"/>
  <c r="B751" i="42"/>
  <c r="B752" i="42"/>
  <c r="B753" i="42"/>
  <c r="B754" i="42"/>
  <c r="B755" i="42"/>
  <c r="B756" i="42"/>
  <c r="B757" i="42"/>
  <c r="B758" i="42"/>
  <c r="B759" i="42"/>
  <c r="B760" i="42"/>
  <c r="B761" i="42"/>
  <c r="B762" i="42"/>
  <c r="B763" i="42"/>
  <c r="B764" i="42"/>
  <c r="B765" i="42"/>
  <c r="B766" i="42"/>
  <c r="B767" i="42"/>
  <c r="B768" i="42"/>
  <c r="B769" i="42"/>
  <c r="B770" i="42"/>
  <c r="B771" i="42"/>
  <c r="B772" i="42"/>
  <c r="B773" i="42"/>
  <c r="B774" i="42"/>
  <c r="B775" i="42"/>
  <c r="B776" i="42"/>
  <c r="B777" i="42"/>
  <c r="B778" i="42"/>
  <c r="B779" i="42"/>
  <c r="B780" i="42"/>
  <c r="B781" i="42"/>
  <c r="B782" i="42"/>
  <c r="B783" i="42"/>
  <c r="B784" i="42"/>
  <c r="B785" i="42"/>
  <c r="B786" i="42"/>
  <c r="B787" i="42"/>
  <c r="B788" i="42"/>
  <c r="B789" i="42"/>
  <c r="B790" i="42"/>
  <c r="B791" i="42"/>
  <c r="B792" i="42"/>
  <c r="B793" i="42"/>
  <c r="B794" i="42"/>
  <c r="B795" i="42"/>
  <c r="B796" i="42"/>
  <c r="B797" i="42"/>
  <c r="B798" i="42"/>
  <c r="B799" i="42"/>
  <c r="B800" i="42"/>
  <c r="B801" i="42"/>
  <c r="B802" i="42"/>
  <c r="B803" i="42"/>
  <c r="B804" i="42"/>
  <c r="B805" i="42"/>
  <c r="B806" i="42"/>
  <c r="B807" i="42"/>
  <c r="B808" i="42"/>
  <c r="B809" i="42"/>
  <c r="B810" i="42"/>
  <c r="B811" i="42"/>
  <c r="B812" i="42"/>
  <c r="B813" i="42"/>
  <c r="B814" i="42"/>
  <c r="B815" i="42"/>
  <c r="B816" i="42"/>
  <c r="B817" i="42"/>
  <c r="B818" i="42"/>
  <c r="B819" i="42"/>
  <c r="B820" i="42"/>
  <c r="B821" i="42"/>
  <c r="B822" i="42"/>
  <c r="B823" i="42"/>
  <c r="B824" i="42"/>
  <c r="B825" i="42"/>
  <c r="B826" i="42"/>
  <c r="B827" i="42"/>
  <c r="B828" i="42"/>
  <c r="B829" i="42"/>
  <c r="B830" i="42"/>
  <c r="B831" i="42"/>
  <c r="B832" i="42"/>
  <c r="B833" i="42"/>
  <c r="B834" i="42"/>
  <c r="B835" i="42"/>
  <c r="B836" i="42"/>
  <c r="B837" i="42"/>
  <c r="B838" i="42"/>
  <c r="B839" i="42"/>
  <c r="B840" i="42"/>
  <c r="B841" i="42"/>
  <c r="B842" i="42"/>
  <c r="B843" i="42"/>
  <c r="B844" i="42"/>
  <c r="B845" i="42"/>
  <c r="B846" i="42"/>
  <c r="B847" i="42"/>
  <c r="B848" i="42"/>
  <c r="B849" i="42"/>
  <c r="B850" i="42"/>
  <c r="B851" i="42"/>
  <c r="B852" i="42"/>
  <c r="B853" i="42"/>
  <c r="B854" i="42"/>
  <c r="B855" i="42"/>
  <c r="B856" i="42"/>
  <c r="B857" i="42"/>
  <c r="B858" i="42"/>
  <c r="B859" i="42"/>
  <c r="B860" i="42"/>
  <c r="B861" i="42"/>
  <c r="B862" i="42"/>
  <c r="B863" i="42"/>
  <c r="B864" i="42"/>
  <c r="B865" i="42"/>
  <c r="B866" i="42"/>
  <c r="B867" i="42"/>
  <c r="B868" i="42"/>
  <c r="B869" i="42"/>
  <c r="B870" i="42"/>
  <c r="B871" i="42"/>
  <c r="B872" i="42"/>
  <c r="B873" i="42"/>
  <c r="B874" i="42"/>
  <c r="B875" i="42"/>
  <c r="B876" i="42"/>
  <c r="B877" i="42"/>
  <c r="B878" i="42"/>
  <c r="B879" i="42"/>
  <c r="B880" i="42"/>
  <c r="B881" i="42"/>
  <c r="B882" i="42"/>
  <c r="B883" i="42"/>
  <c r="B884" i="42"/>
  <c r="B885" i="42"/>
  <c r="B886" i="42"/>
  <c r="B887" i="42"/>
  <c r="B888" i="42"/>
  <c r="B889" i="42"/>
  <c r="B890" i="42"/>
  <c r="B891" i="42"/>
  <c r="B892" i="42"/>
  <c r="B893" i="42"/>
  <c r="B894" i="42"/>
  <c r="B895" i="42"/>
  <c r="B896" i="42"/>
  <c r="B897" i="42"/>
  <c r="B898" i="42"/>
  <c r="B899" i="42"/>
  <c r="B900" i="42"/>
  <c r="B901" i="42"/>
  <c r="B902" i="42"/>
  <c r="B903" i="42"/>
  <c r="B904" i="42"/>
  <c r="B905" i="42"/>
  <c r="B906" i="42"/>
  <c r="B907" i="42"/>
  <c r="B908" i="42"/>
  <c r="B909" i="42"/>
  <c r="B910" i="42"/>
  <c r="B911" i="42"/>
  <c r="B912" i="42"/>
  <c r="B913" i="42"/>
  <c r="B914" i="42"/>
  <c r="B915" i="42"/>
  <c r="B916" i="42"/>
  <c r="B917" i="42"/>
  <c r="B918" i="42"/>
  <c r="B919" i="42"/>
  <c r="B920" i="42"/>
  <c r="B921" i="42"/>
  <c r="B922" i="42"/>
  <c r="B923" i="42"/>
  <c r="B924" i="42"/>
  <c r="B925" i="42"/>
  <c r="B926" i="42"/>
  <c r="B927" i="42"/>
  <c r="B928" i="42"/>
  <c r="B929" i="42"/>
  <c r="B930" i="42"/>
  <c r="B931" i="42"/>
  <c r="B932" i="42"/>
  <c r="B933" i="42"/>
  <c r="B934" i="42"/>
  <c r="B935" i="42"/>
  <c r="B936" i="42"/>
  <c r="B937" i="42"/>
  <c r="B938" i="42"/>
  <c r="B939" i="42"/>
  <c r="B940" i="42"/>
  <c r="B941" i="42"/>
  <c r="B942" i="42"/>
  <c r="B943" i="42"/>
  <c r="B944" i="42"/>
  <c r="B945" i="42"/>
  <c r="B946" i="42"/>
  <c r="B947" i="42"/>
  <c r="B948" i="42"/>
  <c r="B949" i="42"/>
  <c r="B950" i="42"/>
  <c r="B951" i="42"/>
  <c r="B952" i="42"/>
  <c r="B953" i="42"/>
  <c r="B954" i="42"/>
  <c r="B955" i="42"/>
  <c r="B956" i="42"/>
  <c r="B957" i="42"/>
  <c r="B958" i="42"/>
  <c r="B959" i="42"/>
  <c r="B960" i="42"/>
  <c r="B961" i="42"/>
  <c r="B962" i="42"/>
  <c r="B963" i="42"/>
  <c r="B964" i="42"/>
  <c r="B965" i="42"/>
  <c r="B966" i="42"/>
  <c r="B967" i="42"/>
  <c r="B968" i="42"/>
  <c r="B969" i="42"/>
  <c r="B970" i="42"/>
  <c r="B971" i="42"/>
  <c r="B972" i="42"/>
  <c r="B973" i="42"/>
  <c r="B974" i="42"/>
  <c r="B975" i="42"/>
  <c r="B976" i="42"/>
  <c r="B977" i="42"/>
  <c r="B978" i="42"/>
  <c r="B979" i="42"/>
  <c r="B980" i="42"/>
  <c r="B981" i="42"/>
  <c r="B982" i="42"/>
  <c r="B983" i="42"/>
  <c r="B984" i="42"/>
  <c r="B985" i="42"/>
  <c r="B986" i="42"/>
  <c r="B987" i="42"/>
  <c r="B988" i="42"/>
  <c r="B989" i="42"/>
  <c r="B990" i="42"/>
  <c r="B991" i="42"/>
  <c r="B992" i="42"/>
  <c r="B993" i="42"/>
  <c r="B994" i="42"/>
  <c r="B995" i="42"/>
  <c r="B996" i="42"/>
  <c r="B997" i="42"/>
  <c r="B998" i="42"/>
  <c r="B999" i="42"/>
  <c r="B1000" i="42"/>
  <c r="B1001" i="42"/>
  <c r="B1002" i="42"/>
  <c r="B1003" i="42"/>
  <c r="B1004" i="42"/>
  <c r="B1005" i="42"/>
  <c r="B1006" i="42"/>
  <c r="B1007" i="42"/>
  <c r="B1008" i="42"/>
  <c r="B1009" i="42"/>
  <c r="B1010" i="42"/>
  <c r="B1011" i="42"/>
  <c r="B1012" i="42"/>
  <c r="B1013" i="42"/>
  <c r="B1014" i="42"/>
  <c r="B1015" i="42"/>
  <c r="B1016" i="42"/>
  <c r="B1017" i="42"/>
  <c r="B1018" i="42"/>
  <c r="B1019" i="42"/>
  <c r="B1020" i="42"/>
  <c r="B1021" i="42"/>
  <c r="B1022" i="42"/>
  <c r="B1023" i="42"/>
  <c r="B1024" i="42"/>
  <c r="B1025" i="42"/>
  <c r="B1026" i="42"/>
  <c r="B1027" i="42"/>
  <c r="B1028" i="42"/>
  <c r="B1029" i="42"/>
  <c r="B1030" i="42"/>
  <c r="B1031" i="42"/>
  <c r="B1032" i="42"/>
  <c r="B1033" i="42"/>
  <c r="B1034" i="42"/>
  <c r="B1035" i="42"/>
  <c r="B1036" i="42"/>
  <c r="B1037" i="42"/>
  <c r="B1038" i="42"/>
  <c r="B1039" i="42"/>
  <c r="B1040" i="42"/>
  <c r="B1041" i="42"/>
  <c r="B1042" i="42"/>
  <c r="B1043" i="42"/>
  <c r="B1044" i="42"/>
  <c r="B1045" i="42"/>
  <c r="B1046" i="42"/>
  <c r="B1047" i="42"/>
  <c r="B1048" i="42"/>
  <c r="B1049" i="42"/>
  <c r="B1050" i="42"/>
  <c r="B1051" i="42"/>
  <c r="B1052" i="42"/>
  <c r="B1053" i="42"/>
  <c r="B1054" i="42"/>
  <c r="B1055" i="42"/>
  <c r="B1056" i="42"/>
  <c r="B1057" i="42"/>
  <c r="B1058" i="42"/>
  <c r="B1059" i="42"/>
  <c r="B1060" i="42"/>
  <c r="B1061" i="42"/>
  <c r="B1062" i="42"/>
  <c r="B1063" i="42"/>
  <c r="B1064" i="42"/>
  <c r="B1065" i="42"/>
  <c r="B1066" i="42"/>
  <c r="B1067" i="42"/>
  <c r="B1068" i="42"/>
  <c r="B1069" i="42"/>
  <c r="B1070" i="42"/>
  <c r="B1071" i="42"/>
  <c r="B1072" i="42"/>
  <c r="B1073" i="42"/>
  <c r="B1074" i="42"/>
  <c r="B1075" i="42"/>
  <c r="B1076" i="42"/>
  <c r="B1077" i="42"/>
  <c r="B1078" i="42"/>
  <c r="B1079" i="42"/>
  <c r="B1080" i="42"/>
  <c r="B1081" i="42"/>
  <c r="B1082" i="42"/>
  <c r="B1083" i="42"/>
  <c r="B1084" i="42"/>
  <c r="B1085" i="42"/>
  <c r="B1086" i="42"/>
  <c r="B1087" i="42"/>
  <c r="B1088" i="42"/>
  <c r="B1089" i="42"/>
  <c r="B1090" i="42"/>
  <c r="B1091" i="42"/>
  <c r="B1092" i="42"/>
  <c r="B1093" i="42"/>
  <c r="B1094" i="42"/>
  <c r="B1095" i="42"/>
  <c r="B1096" i="42"/>
  <c r="B1097" i="42"/>
  <c r="B1098" i="42"/>
  <c r="B1099" i="42"/>
  <c r="B1100" i="42"/>
  <c r="B1101" i="42"/>
  <c r="B1102" i="42"/>
  <c r="B1103" i="42"/>
  <c r="B1104" i="42"/>
  <c r="B1105" i="42"/>
  <c r="B1106" i="42"/>
  <c r="B1107" i="42"/>
  <c r="B1108" i="42"/>
  <c r="B1109" i="42"/>
  <c r="B1110" i="42"/>
  <c r="B1111" i="42"/>
  <c r="B1112" i="42"/>
  <c r="B1113" i="42"/>
  <c r="B1114" i="42"/>
  <c r="B1115" i="42"/>
  <c r="B1116" i="42"/>
  <c r="B1117" i="42"/>
  <c r="B1118" i="42"/>
  <c r="B1119" i="42"/>
  <c r="B1120" i="42"/>
  <c r="B1121" i="42"/>
  <c r="B1122" i="42"/>
  <c r="B1123" i="42"/>
  <c r="B1124" i="42"/>
  <c r="B1125" i="42"/>
  <c r="B1126" i="42"/>
  <c r="B1127" i="42"/>
  <c r="B1128" i="42"/>
  <c r="B1129" i="42"/>
  <c r="B1130" i="42"/>
  <c r="B1131" i="42"/>
  <c r="B1132" i="42"/>
  <c r="B1133" i="42"/>
  <c r="B1134" i="42"/>
  <c r="B1135" i="42"/>
  <c r="B1136" i="42"/>
  <c r="B1137" i="42"/>
  <c r="B1138" i="42"/>
  <c r="B1139" i="42"/>
  <c r="B1140" i="42"/>
  <c r="B1141" i="42"/>
  <c r="B1142" i="42"/>
  <c r="B1143" i="42"/>
  <c r="B1144" i="42"/>
  <c r="B1145" i="42"/>
  <c r="B1146" i="42"/>
  <c r="B1147" i="42"/>
  <c r="B1148" i="42"/>
  <c r="B1149" i="42"/>
  <c r="B1150" i="42"/>
  <c r="B1151" i="42"/>
  <c r="B1152" i="42"/>
  <c r="B1153" i="42"/>
  <c r="B1154" i="42"/>
  <c r="B1155" i="42"/>
  <c r="B1156" i="42"/>
  <c r="B1157" i="42"/>
  <c r="B1158" i="42"/>
  <c r="B1159" i="42"/>
  <c r="B1160" i="42"/>
  <c r="B1161" i="42"/>
  <c r="B1162" i="42"/>
  <c r="B1163" i="42"/>
  <c r="B1164" i="42"/>
  <c r="B1165" i="42"/>
  <c r="B1166" i="42"/>
  <c r="B1167" i="42"/>
  <c r="B1168" i="42"/>
  <c r="B1169" i="42"/>
  <c r="B1170" i="42"/>
  <c r="B1171" i="42"/>
  <c r="B1172" i="42"/>
  <c r="B1173" i="42"/>
  <c r="B1174" i="42"/>
  <c r="B1175" i="42"/>
  <c r="B1176" i="42"/>
  <c r="B1177" i="42"/>
  <c r="B1178" i="42"/>
  <c r="B1179" i="42"/>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6" i="39"/>
  <c r="B15" i="42"/>
  <c r="D37" i="27" l="1"/>
  <c r="C10" i="42" l="1"/>
  <c r="E10" i="42" l="1"/>
  <c r="D10" i="42"/>
  <c r="D11" i="39" l="1"/>
  <c r="E11" i="39"/>
  <c r="D74" i="27" l="1"/>
  <c r="D73" i="27"/>
  <c r="D72" i="27"/>
  <c r="D39" i="27"/>
  <c r="D38" i="27"/>
  <c r="D56" i="36"/>
  <c r="D52" i="36"/>
  <c r="D76" i="36" s="1"/>
  <c r="B3" i="30" l="1"/>
  <c r="B2" i="30"/>
  <c r="E33" i="27" l="1"/>
  <c r="E68" i="27" s="1"/>
  <c r="E103" i="27" s="1"/>
</calcChain>
</file>

<file path=xl/sharedStrings.xml><?xml version="1.0" encoding="utf-8"?>
<sst xmlns="http://schemas.openxmlformats.org/spreadsheetml/2006/main" count="1587" uniqueCount="1078">
  <si>
    <t>FLORIDA DEPARTMENT OF EDUCATION
BUDGET NARRATIVE FORM</t>
  </si>
  <si>
    <t>A)  Name of Eligible Recipient/Fiscal Agent:</t>
  </si>
  <si>
    <t xml:space="preserve">B)  DOE Assigned Project Number:  </t>
  </si>
  <si>
    <t>C)  TAPS Number:</t>
  </si>
  <si>
    <t>(1)</t>
  </si>
  <si>
    <t>(2)</t>
  </si>
  <si>
    <t>(3)</t>
  </si>
  <si>
    <t>(4)</t>
  </si>
  <si>
    <t>(5)</t>
  </si>
  <si>
    <t>(6)</t>
  </si>
  <si>
    <t>(7)</t>
  </si>
  <si>
    <t>(8)</t>
  </si>
  <si>
    <t>(9)</t>
  </si>
  <si>
    <t>FUNCTION</t>
  </si>
  <si>
    <t>OBJECT</t>
  </si>
  <si>
    <t>FTE POSITION</t>
  </si>
  <si>
    <t>AMOUNT</t>
  </si>
  <si>
    <t>% ALLOCATED to this PROJECT</t>
  </si>
  <si>
    <t>ALLOWABLE
DOE USE ONLY</t>
  </si>
  <si>
    <t>REASONABLE
DOE USE ONLY</t>
  </si>
  <si>
    <t>NECESSARY
DOE USE ONLY</t>
  </si>
  <si>
    <t>D)  TOTAL</t>
  </si>
  <si>
    <t>DOE USE ONLY (Program)</t>
  </si>
  <si>
    <t xml:space="preserve">I certify that the cost for each line item budget category has been evaluated and determined to be allowable, reasonable and necessary as required by Section 216.3475, Florida Statutes. Documentation is on file evidencing the methodology used and the conclusions reached. </t>
  </si>
  <si>
    <t>Printed Name:</t>
  </si>
  <si>
    <t>Signature:</t>
  </si>
  <si>
    <t>Title:</t>
  </si>
  <si>
    <t>Date:</t>
  </si>
  <si>
    <t>DOE USE ONLY (Grants Management)</t>
  </si>
  <si>
    <t>I certify that the cost for each line item budget category has been evaluated and determined to be allowable as required by Section 216.3475, Florida Statutes.  Documentation is on file evidencing the methodology used and the conclusions reached.</t>
  </si>
  <si>
    <t>July 2015</t>
  </si>
  <si>
    <t>Instruction</t>
  </si>
  <si>
    <t>Exceptional</t>
  </si>
  <si>
    <t>Board</t>
  </si>
  <si>
    <t>Salaries</t>
  </si>
  <si>
    <t>Administrator</t>
  </si>
  <si>
    <t>Travel</t>
  </si>
  <si>
    <t>Rentals</t>
  </si>
  <si>
    <t>Communications</t>
  </si>
  <si>
    <t>Supplies</t>
  </si>
  <si>
    <t>Textbooks</t>
  </si>
  <si>
    <t>Periodicals</t>
  </si>
  <si>
    <t>Other</t>
  </si>
  <si>
    <t>Miscellaneous</t>
  </si>
  <si>
    <t>Prekindergarten</t>
  </si>
  <si>
    <t>Transfers</t>
  </si>
  <si>
    <t>Retirement</t>
  </si>
  <si>
    <t>Electricity</t>
  </si>
  <si>
    <t>Gasoline</t>
  </si>
  <si>
    <t>Food</t>
  </si>
  <si>
    <t>Buses</t>
  </si>
  <si>
    <t>Land</t>
  </si>
  <si>
    <t>Interest</t>
  </si>
  <si>
    <t>Claims</t>
  </si>
  <si>
    <t>OBJECT CODES</t>
  </si>
  <si>
    <t>Description</t>
  </si>
  <si>
    <t>Code</t>
  </si>
  <si>
    <t>Classroom Teacher</t>
  </si>
  <si>
    <t>Other Certified</t>
  </si>
  <si>
    <t>Substitute  Teacher</t>
  </si>
  <si>
    <t>Paraprofessional</t>
  </si>
  <si>
    <t>Other Support Personnel</t>
  </si>
  <si>
    <t>Board Members and Attorneys</t>
  </si>
  <si>
    <t>Employee  Benefits</t>
  </si>
  <si>
    <t>Federal Insurance Contributions Act (FICA)</t>
  </si>
  <si>
    <t>Group Insurance</t>
  </si>
  <si>
    <t>Workers’ Compensation</t>
  </si>
  <si>
    <t>Unemployment  Compensation</t>
  </si>
  <si>
    <t>Other  Employee  Benefits</t>
  </si>
  <si>
    <t>Purchased Services</t>
  </si>
  <si>
    <t>Professional and Technical Services</t>
  </si>
  <si>
    <t>Subawards  Under  Subagreements  –  First  $25,000</t>
  </si>
  <si>
    <t>Subawards   Under   Subagreements   –   In   Excess   of   $25,000</t>
  </si>
  <si>
    <t>Insurance  and  Bond  Premiums</t>
  </si>
  <si>
    <t>Repairs  and  Maintenance</t>
  </si>
  <si>
    <t>Public  Utility  Services  Other  than  Energy  Services</t>
  </si>
  <si>
    <t>Other  Purchased  Services</t>
  </si>
  <si>
    <t>Energy  Services</t>
  </si>
  <si>
    <t>Natural Gas</t>
  </si>
  <si>
    <t>Compressed Natural Gas</t>
  </si>
  <si>
    <t>Bottled Gas</t>
  </si>
  <si>
    <t>Liquefied  Petroleum  Gas</t>
  </si>
  <si>
    <t>Heating Oil</t>
  </si>
  <si>
    <t>Diesel Fuel</t>
  </si>
  <si>
    <t>Other Energy Services</t>
  </si>
  <si>
    <t>Materials and Supplies</t>
  </si>
  <si>
    <t>Oil and Grease</t>
  </si>
  <si>
    <t>Repair Parts</t>
  </si>
  <si>
    <t>Tires and Tubes</t>
  </si>
  <si>
    <t>Commodities</t>
  </si>
  <si>
    <t>Other Materials and Supplies</t>
  </si>
  <si>
    <t>Capital Outlay</t>
  </si>
  <si>
    <t>Library Books</t>
  </si>
  <si>
    <t>Audiovisual  (AV)  Materials  (Nonconsumable)</t>
  </si>
  <si>
    <t>Capitalized AV Materials</t>
  </si>
  <si>
    <t>Noncapitalized AV Materials</t>
  </si>
  <si>
    <t>Buildings and Fixed Equipment</t>
  </si>
  <si>
    <t>Furniture, Fixtures, and Equipment</t>
  </si>
  <si>
    <t>Capitalized Furniture, Fixtures, and Equipment</t>
  </si>
  <si>
    <t>Noncapitalized Furniture, Fixtures, and Equipment</t>
  </si>
  <si>
    <t>Capitalized Computer Hardware</t>
  </si>
  <si>
    <t>Noncapitalized Computer Hardware</t>
  </si>
  <si>
    <t>Motor  Vehicles</t>
  </si>
  <si>
    <t>Other Motor Vehicles</t>
  </si>
  <si>
    <t>Improvements    Other    Than    Buildings</t>
  </si>
  <si>
    <t>Capitalized  Improvements  Other Than Buildings</t>
  </si>
  <si>
    <t>Noncapitalized   Improvements   Other   Than   Buildings</t>
  </si>
  <si>
    <t>Remodeling   and   Renovations</t>
  </si>
  <si>
    <t>Capitalized  Remodeling  and  Renovations</t>
  </si>
  <si>
    <t>Noncapitalized    Remodeling    and    Renovations</t>
  </si>
  <si>
    <t>Computer  Software</t>
  </si>
  <si>
    <t>Capitalized Software</t>
  </si>
  <si>
    <t>Noncapitalized Software</t>
  </si>
  <si>
    <t>Redemption  of  Principal</t>
  </si>
  <si>
    <t>Dues  and  Fees</t>
  </si>
  <si>
    <t>Judgments/Settlement  of  Litigation  Against  School  System</t>
  </si>
  <si>
    <t>Other Personal Services</t>
  </si>
  <si>
    <t>Payments to Refunding Escrow Agent</t>
  </si>
  <si>
    <t>Payments to Refunded Bonds Escrow Agent</t>
  </si>
  <si>
    <t>Payments to Refunded Lease-Purchase Agreements Escrow Agent</t>
  </si>
  <si>
    <t>Depreciation and Amortization Expense</t>
  </si>
  <si>
    <t>Loss  on  Disposition  of  Assets</t>
  </si>
  <si>
    <t>Discount on Long-term Debt</t>
  </si>
  <si>
    <t>Discount on Sale of Bonds</t>
  </si>
  <si>
    <t>Discount on Refunding Bonds</t>
  </si>
  <si>
    <t>Discount on Lease-Purchase Agreements</t>
  </si>
  <si>
    <t>Discount on Refunding Lease-Purchase Agreements</t>
  </si>
  <si>
    <t>Transfers  to  the  General  Fund</t>
  </si>
  <si>
    <t>Transfers to Debt Service Funds</t>
  </si>
  <si>
    <t>Transfers  to  Capital  Projects  Funds</t>
  </si>
  <si>
    <t>Transfers to Special Revenue Funds</t>
  </si>
  <si>
    <t>Interfund Transfers</t>
  </si>
  <si>
    <t>Transfers  to  Permanent  Funds</t>
  </si>
  <si>
    <t>Transfers  to  Internal  Service  Funds</t>
  </si>
  <si>
    <t>Transfers  to  Enterprise  Funds</t>
  </si>
  <si>
    <t>Basic (FEFP K-12)</t>
  </si>
  <si>
    <t>Career Education</t>
  </si>
  <si>
    <t>Adult  General</t>
  </si>
  <si>
    <t>Other  Instruction</t>
  </si>
  <si>
    <t>Instructional  Support  Services</t>
  </si>
  <si>
    <t>Student Personnel Services</t>
  </si>
  <si>
    <t>Attendance  and  Social  Work</t>
  </si>
  <si>
    <t>Guidance  Services</t>
  </si>
  <si>
    <t>Health Services</t>
  </si>
  <si>
    <t>Psychological Services</t>
  </si>
  <si>
    <t>Parental Involvement</t>
  </si>
  <si>
    <t>Other   Student   Personnel   Services</t>
  </si>
  <si>
    <t>Instructional  Media  Services</t>
  </si>
  <si>
    <t>Instruction  and  Curriculum  Development  Services</t>
  </si>
  <si>
    <t>Instructional  Staff  Training  Services</t>
  </si>
  <si>
    <t>Instructional-Related   Technology</t>
  </si>
  <si>
    <t>General  Support  Services</t>
  </si>
  <si>
    <t>General  Administration  (Superintendent’s  Office)</t>
  </si>
  <si>
    <t>School Administration (Office of the Principal)</t>
  </si>
  <si>
    <t>Facilities Acquisition and Construction</t>
  </si>
  <si>
    <t>Facilities Acquisition and Construction – Current Expenditures</t>
  </si>
  <si>
    <t>Facilities Acquisition and Construction – Capital Outlay</t>
  </si>
  <si>
    <t>Fiscal Services</t>
  </si>
  <si>
    <t>Food Services</t>
  </si>
  <si>
    <t>Central  Services</t>
  </si>
  <si>
    <t>Planning, Research, Development, and Evaluation Services</t>
  </si>
  <si>
    <t>Information  Services</t>
  </si>
  <si>
    <t>Personnel   Services</t>
  </si>
  <si>
    <t>Statistical Services</t>
  </si>
  <si>
    <t>Internal   Services</t>
  </si>
  <si>
    <t>Other Central Services</t>
  </si>
  <si>
    <t>Student  Transportation  Services</t>
  </si>
  <si>
    <t>Operation of Plant</t>
  </si>
  <si>
    <t>Maintenance of Plant</t>
  </si>
  <si>
    <t>Administrative  Technology  Services</t>
  </si>
  <si>
    <t>Community Services</t>
  </si>
  <si>
    <t>Debt Service</t>
  </si>
  <si>
    <t>Issuance Discounts and Payments to Escrow Agent</t>
  </si>
  <si>
    <t>Proprietary Expenses</t>
  </si>
  <si>
    <t>Quarter 1</t>
  </si>
  <si>
    <t>Quarter 2</t>
  </si>
  <si>
    <t>Quarter 3</t>
  </si>
  <si>
    <t>Quarter 4</t>
  </si>
  <si>
    <t>All Quarters</t>
  </si>
  <si>
    <t>Technology Related Textbooks</t>
  </si>
  <si>
    <t>Technology Related Supplies</t>
  </si>
  <si>
    <t/>
  </si>
  <si>
    <t>DOE 101S- Print version - Page 3 of 4</t>
  </si>
  <si>
    <t>DOE 101S</t>
  </si>
  <si>
    <t>G. D. Rogers Garden Bullock Elementary</t>
  </si>
  <si>
    <t>Manatee Elementary</t>
  </si>
  <si>
    <t>W.S. Suggs Middle</t>
  </si>
  <si>
    <t>School Name</t>
  </si>
  <si>
    <t>Yes</t>
  </si>
  <si>
    <t>No</t>
  </si>
  <si>
    <t>Action Step Completion Percentages</t>
  </si>
  <si>
    <t>Agency Number</t>
  </si>
  <si>
    <t>DISTRICT</t>
  </si>
  <si>
    <t>Alachua County School Board</t>
  </si>
  <si>
    <t>UF, PK Yonge Devm't Research School</t>
  </si>
  <si>
    <t>Baker County School Board</t>
  </si>
  <si>
    <t>Bay County School Board</t>
  </si>
  <si>
    <t>Bradford County School Board</t>
  </si>
  <si>
    <t>Brevard County School Board</t>
  </si>
  <si>
    <t>Broward County School Board</t>
  </si>
  <si>
    <t>Calhoun County School Board</t>
  </si>
  <si>
    <t>Charlotte County School Board</t>
  </si>
  <si>
    <t>Citrus County School Board</t>
  </si>
  <si>
    <t>Clay County School Board</t>
  </si>
  <si>
    <t>Collier County School Board</t>
  </si>
  <si>
    <t>Columbia County School Board</t>
  </si>
  <si>
    <t>Miami-Dade County School Board</t>
  </si>
  <si>
    <t>DeSoto County School Board</t>
  </si>
  <si>
    <t>Dixie County School Board</t>
  </si>
  <si>
    <t>Duval County School Board</t>
  </si>
  <si>
    <t>Escambia County School Board</t>
  </si>
  <si>
    <t>Flagler County School Board</t>
  </si>
  <si>
    <t>Franklin County School Board</t>
  </si>
  <si>
    <t>Gadsden County School Board</t>
  </si>
  <si>
    <t>Gilchrist County School Board</t>
  </si>
  <si>
    <t>Glades County School Board</t>
  </si>
  <si>
    <t>Gulf County School Board</t>
  </si>
  <si>
    <t>Hamilton County School Board</t>
  </si>
  <si>
    <t>Hardee County School Board</t>
  </si>
  <si>
    <t>Hendry County School Board</t>
  </si>
  <si>
    <t>Hernando County School Board</t>
  </si>
  <si>
    <t>Highlands County School Board</t>
  </si>
  <si>
    <t>Hillsborough County School Board</t>
  </si>
  <si>
    <t>Holmes County School Board</t>
  </si>
  <si>
    <t>Indian River County School Board</t>
  </si>
  <si>
    <t>Jackson County School Board</t>
  </si>
  <si>
    <t>94B</t>
  </si>
  <si>
    <t>Jefferson-Somerset Academy</t>
  </si>
  <si>
    <t>Lafayette County School Board</t>
  </si>
  <si>
    <t>Lake County School Board</t>
  </si>
  <si>
    <t>Lee County School Board</t>
  </si>
  <si>
    <t>Leon County School Board</t>
  </si>
  <si>
    <t>FAMU Developmental Research School</t>
  </si>
  <si>
    <t>FSU Developmental Research School</t>
  </si>
  <si>
    <t>Levy County School Board</t>
  </si>
  <si>
    <t>Liberty County School Board</t>
  </si>
  <si>
    <t>Madison County School Board</t>
  </si>
  <si>
    <t>Manatee County School Board</t>
  </si>
  <si>
    <t>Marion County School Board</t>
  </si>
  <si>
    <t>Martin County School Board</t>
  </si>
  <si>
    <t>Monroe County School Board</t>
  </si>
  <si>
    <t>Nassau County School Board</t>
  </si>
  <si>
    <t>Okaloosa County School Board</t>
  </si>
  <si>
    <t>Okeechobee County School Board</t>
  </si>
  <si>
    <t>Orange County School Board</t>
  </si>
  <si>
    <t>Osceola County School Board</t>
  </si>
  <si>
    <t>Palm Beach County School Board</t>
  </si>
  <si>
    <t>50D</t>
  </si>
  <si>
    <t>South Tech Charter School</t>
  </si>
  <si>
    <t>Pasco County School Board</t>
  </si>
  <si>
    <t>Pinellas County School Board</t>
  </si>
  <si>
    <t>Polk County School Board</t>
  </si>
  <si>
    <t>53D</t>
  </si>
  <si>
    <t>Lake Wales Charter School</t>
  </si>
  <si>
    <t>Putnam County School Board</t>
  </si>
  <si>
    <t>St. Johns County School Board</t>
  </si>
  <si>
    <t>St. Lucie County School Board</t>
  </si>
  <si>
    <t>Santa Rosa County School Board</t>
  </si>
  <si>
    <t>Sarasota County School Board</t>
  </si>
  <si>
    <t>Seminole County School Board</t>
  </si>
  <si>
    <t>Sumter County School Board</t>
  </si>
  <si>
    <t>Suwannee County School Board</t>
  </si>
  <si>
    <t>Taylor County School Board</t>
  </si>
  <si>
    <t>Union County School Board</t>
  </si>
  <si>
    <t>Volusia County School Board</t>
  </si>
  <si>
    <t>Wakulla County School Board</t>
  </si>
  <si>
    <t>Walton County School Board</t>
  </si>
  <si>
    <t>Washington County School Board</t>
  </si>
  <si>
    <t>Florida School for the Deaf and Blind</t>
  </si>
  <si>
    <t>GRAND TOTAL</t>
  </si>
  <si>
    <t>LEA Name</t>
  </si>
  <si>
    <t xml:space="preserve">Program Name </t>
  </si>
  <si>
    <t>School Number</t>
  </si>
  <si>
    <t>New or Expansion</t>
  </si>
  <si>
    <t>2020-21 Projected Enrollment</t>
  </si>
  <si>
    <t>2021-22 Projected Enrollment</t>
  </si>
  <si>
    <t>N/A</t>
  </si>
  <si>
    <t>2019-20 Enrollment
(if expansion)</t>
  </si>
  <si>
    <t>[A]</t>
  </si>
  <si>
    <t>[B]</t>
  </si>
  <si>
    <t>[C]</t>
  </si>
  <si>
    <t>[D]</t>
  </si>
  <si>
    <t>[E]</t>
  </si>
  <si>
    <t>[F]</t>
  </si>
  <si>
    <t>[G]</t>
  </si>
  <si>
    <t>[H]</t>
  </si>
  <si>
    <t>[I]</t>
  </si>
  <si>
    <t>Enter Agency Number (see allocation tab for the number for your agency); agency n ame will populate</t>
  </si>
  <si>
    <t>Report all programs and school supported with these funds (including matching funds)</t>
  </si>
  <si>
    <t>Column [E] - Indicate if the funds will be spent on a new program at the school or will expand this program at the school.</t>
  </si>
  <si>
    <t>Columns [C] &amp; [D] - Provide information on the school where the program is/will be located.</t>
  </si>
  <si>
    <t>District</t>
  </si>
  <si>
    <t xml:space="preserve">Alachua     </t>
  </si>
  <si>
    <t xml:space="preserve">SIATECH AT GAINESVILLE                                                                              </t>
  </si>
  <si>
    <t xml:space="preserve">NORTH CENTRAL FLORIDA PUBLIC CHARTER SCHOOL                                                         </t>
  </si>
  <si>
    <t xml:space="preserve">Bay         </t>
  </si>
  <si>
    <t xml:space="preserve">NORTH BAY HAVEN CAREER ACADEMY                                                                      </t>
  </si>
  <si>
    <t xml:space="preserve">PALM BAY PREPARATORY ACADEMY 6-12                                                                   </t>
  </si>
  <si>
    <t xml:space="preserve">CENTRAL HIGH SCHOOL                                                                                 </t>
  </si>
  <si>
    <t xml:space="preserve">Brevard     </t>
  </si>
  <si>
    <t xml:space="preserve">ODYSSEY CHARTER SCHOOL                                                                              </t>
  </si>
  <si>
    <t xml:space="preserve">Broward     </t>
  </si>
  <si>
    <t xml:space="preserve">SOMERSET PREPARATORY ACADEMY CHARTER HIGH AT NORTH LAUDERDALE                                       </t>
  </si>
  <si>
    <t xml:space="preserve">SOMERSET ACADEMY CHARTER HIGH SCHOOL MIRAMAR CAMPUS                                                 </t>
  </si>
  <si>
    <t xml:space="preserve">RENAISSANCE CHARTER SCHOOL AT PLANTATION                                                            </t>
  </si>
  <si>
    <t xml:space="preserve">RENAISSANCE CHARTER SCHOOL AT UNIVERSITY                                                            </t>
  </si>
  <si>
    <t xml:space="preserve">CORAL SPRINGS CHARTER SCHOOL                                                                        </t>
  </si>
  <si>
    <t xml:space="preserve">CITY/PEMBROKE PINES CHARTER HIGH SCHOOL                                                             </t>
  </si>
  <si>
    <t xml:space="preserve">ASCEND CAREER ACADEMY                                                                               </t>
  </si>
  <si>
    <t xml:space="preserve">SOMERSET ACADEMY CHARTER HIGH                                                                       </t>
  </si>
  <si>
    <t xml:space="preserve">SOMERSET ARTS CONSERVATORY                                                                          </t>
  </si>
  <si>
    <t xml:space="preserve">AVANT GARDE ACADEMY OF BROWARD                                                                      </t>
  </si>
  <si>
    <t xml:space="preserve">Charlotte   </t>
  </si>
  <si>
    <t xml:space="preserve">CROSSROADS HOPE ACADEMY                                                                             </t>
  </si>
  <si>
    <t xml:space="preserve">Collier     </t>
  </si>
  <si>
    <t xml:space="preserve">MARCO ISLAND ACADEMY                                                                                </t>
  </si>
  <si>
    <t xml:space="preserve">Miami-Dade  </t>
  </si>
  <si>
    <t xml:space="preserve">PALM GLADES PREPARATORY ACADEMY                                                                     </t>
  </si>
  <si>
    <t xml:space="preserve">DOCTORS CHARTER SCHOOL OF MIAMI SHORES                                                              </t>
  </si>
  <si>
    <t xml:space="preserve">ACADEMY FOR INTERNATIONAL EDUCATION UPPER CHARTER SCHOOL FOR SCIENCE AND TECHNOLOGY                 </t>
  </si>
  <si>
    <t xml:space="preserve">INTERNATIONAL STUDIES CHARTER HIGH SCHOOL                                                           </t>
  </si>
  <si>
    <t xml:space="preserve">DORAL PERFORMING ARTS &amp; ENTERTAINMENT ACADEMY                                                       </t>
  </si>
  <si>
    <t xml:space="preserve">MATER PERFORMING ARTS &amp; ENTERTAINMENT ACADEMY                                                       </t>
  </si>
  <si>
    <t xml:space="preserve">SPORTS LEADERSHIP OF MIAMI CHARTER HIGH SCHOOL                                                      </t>
  </si>
  <si>
    <t xml:space="preserve">MATER ACADEMY LAKES HIGH SCHOOL                                                                     </t>
  </si>
  <si>
    <t xml:space="preserve">DORAL ACADEMY CHARTER HIGH SCHOOL                                                                   </t>
  </si>
  <si>
    <t xml:space="preserve">DON SOFFER AVENTURA HIGH SCHOOL                                                                     </t>
  </si>
  <si>
    <t xml:space="preserve">PINECREST GLADES PREPARATORY ACADEMY MIDDLE HIGH SCHOOL                                             </t>
  </si>
  <si>
    <t xml:space="preserve">PALM GLADES PREPARATORY ACADEMY HIGH SCHOOL                                                         </t>
  </si>
  <si>
    <t xml:space="preserve">SOMERSET ACADEMY CHARTER HIGH SCHOOL (SOUTH HOMESTEAD)                                              </t>
  </si>
  <si>
    <t xml:space="preserve">MATER ACADEMY EAST CHARTER HIGH SCHOOL                                                              </t>
  </si>
  <si>
    <t xml:space="preserve">SOMERSET ACADEMY CHARTER HIGH SCHOOL                                                                </t>
  </si>
  <si>
    <t xml:space="preserve">ARTS ACADEMY OF EXCELLENCE                                                                          </t>
  </si>
  <si>
    <t xml:space="preserve">DOWNTOWN DORAL CHARTER UPPER SCHOOL                                                                 </t>
  </si>
  <si>
    <t xml:space="preserve">KEYS GATE CHARTER HIGH SCHOOL                                                                       </t>
  </si>
  <si>
    <t xml:space="preserve">PINECREST PREPARATORY ACADEMY CHARTER HIGH SCHOOL                                                   </t>
  </si>
  <si>
    <t xml:space="preserve">MIAMI COMMUNITY CHARTER HIGH SCHOOL                                                                 </t>
  </si>
  <si>
    <t xml:space="preserve">EVERGLADES PREPARATORY ACADEMY HIGH SCHOOL                                                          </t>
  </si>
  <si>
    <t xml:space="preserve">LATIN BUILDERS ASSOCIATION CONSTRUCTION AND BUSINESS MANAGEMENT ACADEMY                             </t>
  </si>
  <si>
    <t xml:space="preserve">NORTH GARDENS HIGH SCHOOL                                                                           </t>
  </si>
  <si>
    <t xml:space="preserve">NORTH PARK HIGH SCHOOL                                                                              </t>
  </si>
  <si>
    <t xml:space="preserve">YOUTH CO-OP PREPARATORY HIGH SCHOOL                                                                 </t>
  </si>
  <si>
    <t xml:space="preserve">IMATER PREPARATORY ACADEMY HIGH SCHOOL                                                              </t>
  </si>
  <si>
    <t xml:space="preserve">SLAM ACADEMY  HIGH SCHOOL NORTH CAMPUS                                                              </t>
  </si>
  <si>
    <t xml:space="preserve">MATER HIGH SOUTH                                                                                    </t>
  </si>
  <si>
    <t xml:space="preserve">MATER ACADEMY CHARTER HIGH                                                                          </t>
  </si>
  <si>
    <t xml:space="preserve">SOMERSET PREPARATORY ACADEMY HIGH SCHOOL HOMESTEAD                                                  </t>
  </si>
  <si>
    <t xml:space="preserve">CITY OF HIALEAH EDUCATION ACADEMY                                                                   </t>
  </si>
  <si>
    <t xml:space="preserve">Duval       </t>
  </si>
  <si>
    <t xml:space="preserve">LONE STAR HIGH SCHOOL                                                                               </t>
  </si>
  <si>
    <t xml:space="preserve">DUVAL MYCROSCHOOL OF INTEGRATED ACADEMICS AND TECHNOLOGIES                                          </t>
  </si>
  <si>
    <t xml:space="preserve">SCHOOL FOR ACCELERATED LEARNING AND TECHNOLOGIES, INC                                               </t>
  </si>
  <si>
    <t xml:space="preserve">RIVER CITY SCIENCE ACADEMY                                                                          </t>
  </si>
  <si>
    <t xml:space="preserve">DUVAL CHARTER HIGH SCHOOL AT BAYMEADOWS                                                             </t>
  </si>
  <si>
    <t xml:space="preserve">DUVAL CHARTER AT BAYMEADOWS                                                                         </t>
  </si>
  <si>
    <t xml:space="preserve">SAN JOSE PREPARATORY HIGH SCHOOL                                                                    </t>
  </si>
  <si>
    <t xml:space="preserve">SAN JOSE ACADEMY                                                                                    </t>
  </si>
  <si>
    <t xml:space="preserve">DUVAL CHARTER SCHOOL AT WESTSIDE                                                                    </t>
  </si>
  <si>
    <t xml:space="preserve">BISCAYNE HIGH SCHOOL                                                                                </t>
  </si>
  <si>
    <t xml:space="preserve">RIVER CITY SCIENCE ACADEMY INNOVATION SCHOOL                                                        </t>
  </si>
  <si>
    <t xml:space="preserve">RIVER CITY SCIENCE ACADEMY AT MANDARIN                                                              </t>
  </si>
  <si>
    <t xml:space="preserve">Gadsden     </t>
  </si>
  <si>
    <t xml:space="preserve">CROSSROAD ACADEMY                                                                                   </t>
  </si>
  <si>
    <t xml:space="preserve">Hernando    </t>
  </si>
  <si>
    <t xml:space="preserve">GULF COAST ACADEMY OF SCIENCE AND TECHNOLOGY                                                        </t>
  </si>
  <si>
    <t xml:space="preserve">BROOKSVILLE ENGINEERING, SCIENCE AND TECHNOLOGY (B.E.S.T.) ACADEMY                                  </t>
  </si>
  <si>
    <t>Hillsborough</t>
  </si>
  <si>
    <t xml:space="preserve">PEPIN ACADEMIES                                                                                     </t>
  </si>
  <si>
    <t xml:space="preserve">BROOKS DEBARTOLO COLLEGIATE HIGH SCHOOL                                                             </t>
  </si>
  <si>
    <t xml:space="preserve">SEMINOLE HEIGHTS CHARTER HIGH SCHOOL                                                                </t>
  </si>
  <si>
    <t xml:space="preserve">PIVOT CHARTER SCHOOL                                                                                </t>
  </si>
  <si>
    <t xml:space="preserve">BELL CREEK ACADEMY HIGH SCHOOL                                                                      </t>
  </si>
  <si>
    <t xml:space="preserve">CREEKSIDE CHARTER ACADEMY                                                                           </t>
  </si>
  <si>
    <t xml:space="preserve">KIDS COMMUNITY COLLEGE CHARTER HIGH SCHOOL                                                          </t>
  </si>
  <si>
    <t xml:space="preserve">SPORTS LEADERSHIP AND MANAGEMENT ACADEMY (TAMPA)                                                    </t>
  </si>
  <si>
    <t xml:space="preserve">Jefferson   </t>
  </si>
  <si>
    <t xml:space="preserve">JEFFERSON COUNTY HIGH A SOMERSET CHARTER SCHOOL                                                     </t>
  </si>
  <si>
    <t xml:space="preserve">Lee         </t>
  </si>
  <si>
    <t xml:space="preserve">CAPE CORAL CHARTER SCHOOL                                                                           </t>
  </si>
  <si>
    <t xml:space="preserve">GATEWAY CHARTER HIGH SCHOOL                                                                         </t>
  </si>
  <si>
    <t xml:space="preserve">OASIS CHARTER HIGH SCHOOL                                                                           </t>
  </si>
  <si>
    <t xml:space="preserve">CORONADO HIGH SCHOOL                                                                                </t>
  </si>
  <si>
    <t xml:space="preserve">ISLAND PARK HIGH SCHOOL                                                                             </t>
  </si>
  <si>
    <t xml:space="preserve">DONNA J. BEASLEY TECHNICAL ACADEMY                                                                  </t>
  </si>
  <si>
    <t xml:space="preserve">Madison     </t>
  </si>
  <si>
    <t xml:space="preserve">JAMES MADISON PREPARATORY HIGH SCHOOL                                                               </t>
  </si>
  <si>
    <t xml:space="preserve">Manatee     </t>
  </si>
  <si>
    <t xml:space="preserve">MANATEE SCHOOL FOR THE ARTS                                                                         </t>
  </si>
  <si>
    <t xml:space="preserve">PALMETTO CHARTER SCHOOL                                                                             </t>
  </si>
  <si>
    <t xml:space="preserve">Marion      </t>
  </si>
  <si>
    <t xml:space="preserve">FRANCIS MARION MILITARY ACADEMY                                                                     </t>
  </si>
  <si>
    <t xml:space="preserve">Monroe      </t>
  </si>
  <si>
    <t xml:space="preserve">TREASURE VILLAGE MONTESSORI CHARTER SCHOOL                                                          </t>
  </si>
  <si>
    <t xml:space="preserve">SOMERSET ISLAND PREP                                                                                </t>
  </si>
  <si>
    <t xml:space="preserve">Orange      </t>
  </si>
  <si>
    <t xml:space="preserve">WORKFORCE ADVANTAGE ACADEMY CHARTER                                                                 </t>
  </si>
  <si>
    <t xml:space="preserve">SHEELER HIGH CHARTER                                                                                </t>
  </si>
  <si>
    <t xml:space="preserve">CHANCERY HIGH CHARTER                                                                               </t>
  </si>
  <si>
    <t xml:space="preserve">ORLANDO SCIENCE MIDDLE HIGH CHARTER                                                                 </t>
  </si>
  <si>
    <t xml:space="preserve">ALOMA HIGH CHARTER                                                                                  </t>
  </si>
  <si>
    <t xml:space="preserve">CORNERSTONE ACADEMY CHARTER                                                                         </t>
  </si>
  <si>
    <t xml:space="preserve">CORNERSTONE CHARTER ACADEMY HIGH                                                                    </t>
  </si>
  <si>
    <t xml:space="preserve">Osceola     </t>
  </si>
  <si>
    <t xml:space="preserve">FOUR CORNERS UPPER SCHOOL                                                                           </t>
  </si>
  <si>
    <t xml:space="preserve">VICTORY CHARTER SCHOOL                                                                              </t>
  </si>
  <si>
    <t xml:space="preserve">VICTORY K8 OF OSCEOLA                                                                               </t>
  </si>
  <si>
    <t xml:space="preserve">ST. CLOUD PREPARATORY ACADEMY                                                                       </t>
  </si>
  <si>
    <t xml:space="preserve">NEW DIMENSIONS HIGH SCHOOL                                                                          </t>
  </si>
  <si>
    <t xml:space="preserve">KISSIMMEE CHARTER ACADEMY                                                                           </t>
  </si>
  <si>
    <t xml:space="preserve">Palm Beach  </t>
  </si>
  <si>
    <t xml:space="preserve">INLET GROVE COMMUNITY HIGH SCHOOL                                                                   </t>
  </si>
  <si>
    <t xml:space="preserve">SOUTH TECH ACADEMY                                                                                  </t>
  </si>
  <si>
    <t xml:space="preserve">ED VENTURE CHARTER SCHOOL                                                                           </t>
  </si>
  <si>
    <t xml:space="preserve">G-STAR SCHOOL OF THE ARTS                                                                           </t>
  </si>
  <si>
    <t xml:space="preserve">EVERGLADES PREPARATORY ACADEMY                                                                      </t>
  </si>
  <si>
    <t xml:space="preserve">QUANTUM HIGH SCHOOL                                                                                 </t>
  </si>
  <si>
    <t xml:space="preserve">WORTHINGTON HIGH SCHOOL                                                                             </t>
  </si>
  <si>
    <t xml:space="preserve">SOMERSET ACADEMY CANYONS HIGH SCHOOL                                                                </t>
  </si>
  <si>
    <t xml:space="preserve">SLAM BOCA                                                                                           </t>
  </si>
  <si>
    <t xml:space="preserve">SLAM ACADEMY HIGH SCHOOL PALM BEACH                                                                 </t>
  </si>
  <si>
    <t xml:space="preserve">Pasco       </t>
  </si>
  <si>
    <t xml:space="preserve">DAYSPRING ACADEMY                                                                                   </t>
  </si>
  <si>
    <t xml:space="preserve">Pinellas    </t>
  </si>
  <si>
    <t xml:space="preserve">ACADEMIE DA VINCI CHARTER SCHOOL                                                                    </t>
  </si>
  <si>
    <t xml:space="preserve">PINELLAS MYCROSCHOOL OF INTEGRATED ACADEMICS AND TECHNOLOGIES (MYCROSCHOOL PINELLAS)                </t>
  </si>
  <si>
    <t xml:space="preserve">Polk        </t>
  </si>
  <si>
    <t xml:space="preserve">RIDGEVIEW GLOBAL STUDIES ACADEMY                                                                    </t>
  </si>
  <si>
    <t xml:space="preserve">MCKEEL ACADEMY OF TECHNOLOGY                                                                        </t>
  </si>
  <si>
    <t xml:space="preserve">LAKE WALES SENIOR HIGH SCHOOL                                                                       </t>
  </si>
  <si>
    <t xml:space="preserve">POLK PRE-COLLEGIATE ACADEMY                                                                         </t>
  </si>
  <si>
    <t xml:space="preserve">NEW BEGINNINGS HIGH SCHOOL                                                                          </t>
  </si>
  <si>
    <t xml:space="preserve">DISCOVERY HIGH SCHOOL                                                                               </t>
  </si>
  <si>
    <t xml:space="preserve">Putnam      </t>
  </si>
  <si>
    <t xml:space="preserve">PUTNAM EDGE HIGH SCHOOL                                                                             </t>
  </si>
  <si>
    <t xml:space="preserve">St. Lucie   </t>
  </si>
  <si>
    <t xml:space="preserve">RENAISSANCE CHARTER SCHOOL OF ST. LUCIE                                                             </t>
  </si>
  <si>
    <t xml:space="preserve">SOMERSET COLLEGE PREPARATORY ACADEMY                                                                </t>
  </si>
  <si>
    <t xml:space="preserve">Sarasota    </t>
  </si>
  <si>
    <t xml:space="preserve">SARASOTA MILITARY ACADEMY                                                                           </t>
  </si>
  <si>
    <t xml:space="preserve">IMAGINE SCHOOL AT NORTH PORT                                                                        </t>
  </si>
  <si>
    <t xml:space="preserve">Sumter      </t>
  </si>
  <si>
    <t xml:space="preserve">VILLAGES CHARTER SCHOOL                                                                             </t>
  </si>
  <si>
    <t xml:space="preserve">Volusia     </t>
  </si>
  <si>
    <t xml:space="preserve">IVY HAWN CHARTER SCHOOL OF THE ARTS                                                                 </t>
  </si>
  <si>
    <t xml:space="preserve">BURNS SCIENCE AND TECHNOLOGY CHARTER SCHOOL                                                         </t>
  </si>
  <si>
    <t xml:space="preserve">RICHARD MILBURN ACADEMY                                                                             </t>
  </si>
  <si>
    <t>01</t>
  </si>
  <si>
    <t>0991</t>
  </si>
  <si>
    <t>1003</t>
  </si>
  <si>
    <t>03</t>
  </si>
  <si>
    <t>0741</t>
  </si>
  <si>
    <t>0771</t>
  </si>
  <si>
    <t>0782</t>
  </si>
  <si>
    <t>05</t>
  </si>
  <si>
    <t>6507</t>
  </si>
  <si>
    <t>06</t>
  </si>
  <si>
    <t>5006</t>
  </si>
  <si>
    <t>5007</t>
  </si>
  <si>
    <t>5023</t>
  </si>
  <si>
    <t>5048</t>
  </si>
  <si>
    <t>5091</t>
  </si>
  <si>
    <t>5121</t>
  </si>
  <si>
    <t>5209</t>
  </si>
  <si>
    <t>5221</t>
  </si>
  <si>
    <t>5396</t>
  </si>
  <si>
    <t>5791</t>
  </si>
  <si>
    <t>08</t>
  </si>
  <si>
    <t>0282</t>
  </si>
  <si>
    <t>11</t>
  </si>
  <si>
    <t>9032</t>
  </si>
  <si>
    <t>13</t>
  </si>
  <si>
    <t>3032</t>
  </si>
  <si>
    <t>6040</t>
  </si>
  <si>
    <t>6093</t>
  </si>
  <si>
    <t>7007</t>
  </si>
  <si>
    <t>7009</t>
  </si>
  <si>
    <t>7014</t>
  </si>
  <si>
    <t>7016</t>
  </si>
  <si>
    <t>7018</t>
  </si>
  <si>
    <t>7020</t>
  </si>
  <si>
    <t>7026</t>
  </si>
  <si>
    <t>7027</t>
  </si>
  <si>
    <t>7032</t>
  </si>
  <si>
    <t>7034</t>
  </si>
  <si>
    <t>7037</t>
  </si>
  <si>
    <t>7042</t>
  </si>
  <si>
    <t>7043</t>
  </si>
  <si>
    <t>7044</t>
  </si>
  <si>
    <t>7050</t>
  </si>
  <si>
    <t>7053</t>
  </si>
  <si>
    <t>7058</t>
  </si>
  <si>
    <t>7060</t>
  </si>
  <si>
    <t>7066</t>
  </si>
  <si>
    <t>7068</t>
  </si>
  <si>
    <t>7069</t>
  </si>
  <si>
    <t>7070</t>
  </si>
  <si>
    <t>7090</t>
  </si>
  <si>
    <t>7108</t>
  </si>
  <si>
    <t>7120</t>
  </si>
  <si>
    <t>7160</t>
  </si>
  <si>
    <t>7242</t>
  </si>
  <si>
    <t>7262</t>
  </si>
  <si>
    <t>16</t>
  </si>
  <si>
    <t>0471</t>
  </si>
  <si>
    <t>0531</t>
  </si>
  <si>
    <t>1181</t>
  </si>
  <si>
    <t>1201</t>
  </si>
  <si>
    <t>1311</t>
  </si>
  <si>
    <t>1321</t>
  </si>
  <si>
    <t>5381</t>
  </si>
  <si>
    <t>5391</t>
  </si>
  <si>
    <t>5411</t>
  </si>
  <si>
    <t>5421</t>
  </si>
  <si>
    <t>5441</t>
  </si>
  <si>
    <t>5601</t>
  </si>
  <si>
    <t>20</t>
  </si>
  <si>
    <t>9104</t>
  </si>
  <si>
    <t>27</t>
  </si>
  <si>
    <t>4422</t>
  </si>
  <si>
    <t>4461</t>
  </si>
  <si>
    <t>29</t>
  </si>
  <si>
    <t>6609</t>
  </si>
  <si>
    <t>6634</t>
  </si>
  <si>
    <t>6646</t>
  </si>
  <si>
    <t>6656</t>
  </si>
  <si>
    <t>6661</t>
  </si>
  <si>
    <t>7803</t>
  </si>
  <si>
    <t>7813</t>
  </si>
  <si>
    <t>7815</t>
  </si>
  <si>
    <t>33</t>
  </si>
  <si>
    <t>0024</t>
  </si>
  <si>
    <t>36</t>
  </si>
  <si>
    <t>4111</t>
  </si>
  <si>
    <t>4121</t>
  </si>
  <si>
    <t>4181</t>
  </si>
  <si>
    <t>4251</t>
  </si>
  <si>
    <t>4274</t>
  </si>
  <si>
    <t>4302</t>
  </si>
  <si>
    <t>40</t>
  </si>
  <si>
    <t>0121</t>
  </si>
  <si>
    <t>41</t>
  </si>
  <si>
    <t>2104</t>
  </si>
  <si>
    <t>2131</t>
  </si>
  <si>
    <t>42</t>
  </si>
  <si>
    <t>9690</t>
  </si>
  <si>
    <t>44</t>
  </si>
  <si>
    <t>0371</t>
  </si>
  <si>
    <t>0382</t>
  </si>
  <si>
    <t>48</t>
  </si>
  <si>
    <t>0074</t>
  </si>
  <si>
    <t>0084</t>
  </si>
  <si>
    <t>0085</t>
  </si>
  <si>
    <t>0089</t>
  </si>
  <si>
    <t>0120</t>
  </si>
  <si>
    <t>0133</t>
  </si>
  <si>
    <t>0146</t>
  </si>
  <si>
    <t>49</t>
  </si>
  <si>
    <t>0152</t>
  </si>
  <si>
    <t>0155</t>
  </si>
  <si>
    <t>0161</t>
  </si>
  <si>
    <t>0162</t>
  </si>
  <si>
    <t>0853</t>
  </si>
  <si>
    <t>0866</t>
  </si>
  <si>
    <t>50</t>
  </si>
  <si>
    <t>1461</t>
  </si>
  <si>
    <t>1571</t>
  </si>
  <si>
    <t>2521</t>
  </si>
  <si>
    <t>3396</t>
  </si>
  <si>
    <t>3398</t>
  </si>
  <si>
    <t>3401</t>
  </si>
  <si>
    <t>3421</t>
  </si>
  <si>
    <t>4013</t>
  </si>
  <si>
    <t>4103</t>
  </si>
  <si>
    <t>51</t>
  </si>
  <si>
    <t>4301</t>
  </si>
  <si>
    <t>52</t>
  </si>
  <si>
    <t>7131</t>
  </si>
  <si>
    <t>7491</t>
  </si>
  <si>
    <t>53</t>
  </si>
  <si>
    <t>0441</t>
  </si>
  <si>
    <t>1671</t>
  </si>
  <si>
    <t>1721</t>
  </si>
  <si>
    <t>8002</t>
  </si>
  <si>
    <t>8004</t>
  </si>
  <si>
    <t>8181</t>
  </si>
  <si>
    <t>54</t>
  </si>
  <si>
    <t>0071</t>
  </si>
  <si>
    <t>56</t>
  </si>
  <si>
    <t>0711</t>
  </si>
  <si>
    <t>0712</t>
  </si>
  <si>
    <t>58</t>
  </si>
  <si>
    <t>0103</t>
  </si>
  <si>
    <t>60</t>
  </si>
  <si>
    <t>2001</t>
  </si>
  <si>
    <t>64</t>
  </si>
  <si>
    <t>7621</t>
  </si>
  <si>
    <t>7631</t>
  </si>
  <si>
    <t>7891</t>
  </si>
  <si>
    <t>NOTE: The allocation methodology provided a minium of $10,000 per school in a district with select CTE programs.  This list shows the charter schools included in this formula.</t>
  </si>
  <si>
    <t>APPENDIX A</t>
  </si>
  <si>
    <t>Charter Schools Included in the Calculation</t>
  </si>
  <si>
    <t>School#</t>
  </si>
  <si>
    <t>District#</t>
  </si>
  <si>
    <t>Agency Number (Grant)</t>
  </si>
  <si>
    <t>CTE Program Number 
(7 digit)</t>
  </si>
  <si>
    <t xml:space="preserve">Briefly describe the current enrollment and demand for your CTE programs.
</t>
  </si>
  <si>
    <t>CURRENT AND FUTURE DEMAND</t>
  </si>
  <si>
    <t xml:space="preserve">Funds are to be used for CTE-related infrastructure (e.g., equipment, computers/software, supplies, etc.) or costs related to increasing enrollment, persistence, and/or completion in high-demand CTE programs. Please provide a detailed justification for the use of funds for both or either of these aims.
</t>
  </si>
  <si>
    <t>Occupational Alignment (Title)</t>
  </si>
  <si>
    <t>Program linked to Middle to High Wage Occupation
(Y/N)</t>
  </si>
  <si>
    <t>Columns [F] - [H] - Provide information on current and projected enrollment in this program and school (unduplicated headcount in the program).</t>
  </si>
  <si>
    <t>Columns [C] &amp; [D] - Provide occupational alignment information for this program</t>
  </si>
  <si>
    <t>Column [E] -  Indicate if the program is linked to an occupation leading to a middle to high wage occupation (Mean entry wage &gt;= $12.31/hour and Mean overall wage&gt;= $15.13/hour)</t>
  </si>
  <si>
    <t>Columns [F] - Briefly summarize the postsecondary pathways for this program in your district.</t>
  </si>
  <si>
    <t>Postsecondary Pathways</t>
  </si>
  <si>
    <t>Industry Certifications Offered in Program (DOE Certification Code)</t>
  </si>
  <si>
    <t>District #</t>
  </si>
  <si>
    <t>CARES Act Funds Allocation</t>
  </si>
  <si>
    <t>Building K-12 CTE Infrastructure (CARES Act)</t>
  </si>
  <si>
    <t>ACCOUNT TITLE AND NARRATIVE 
(must include program numbers supported by the expense)</t>
  </si>
  <si>
    <r>
      <rPr>
        <b/>
        <sz val="12"/>
        <color rgb="FF000000"/>
        <rFont val="Arial"/>
        <family val="2"/>
      </rPr>
      <t>Florida Department of Education
Division of Career and Adult Education</t>
    </r>
    <r>
      <rPr>
        <sz val="11"/>
        <color theme="1"/>
        <rFont val="Calibri"/>
        <family val="2"/>
        <scheme val="minor"/>
      </rPr>
      <t xml:space="preserve">
</t>
    </r>
    <r>
      <rPr>
        <b/>
        <sz val="12"/>
        <color rgb="FF000000"/>
        <rFont val="Arial"/>
        <family val="2"/>
      </rPr>
      <t>PROJECTED EQUIPMENT PURCHASES FORM</t>
    </r>
  </si>
  <si>
    <r>
      <t xml:space="preserve">Equipment projected to be purchased from this grant </t>
    </r>
    <r>
      <rPr>
        <u/>
        <sz val="10"/>
        <rFont val="Arial"/>
        <family val="2"/>
      </rPr>
      <t>must </t>
    </r>
    <r>
      <rPr>
        <sz val="10"/>
        <rFont val="Arial"/>
        <family val="2"/>
      </rPr>
      <t xml:space="preserve">be submitted on this form </t>
    </r>
    <r>
      <rPr>
        <b/>
        <u/>
        <sz val="10"/>
        <rFont val="Arial"/>
        <family val="2"/>
      </rPr>
      <t>or</t>
    </r>
    <r>
      <rPr>
        <b/>
        <sz val="10"/>
        <rFont val="Arial"/>
        <family val="2"/>
      </rPr>
      <t xml:space="preserve"> </t>
    </r>
    <r>
      <rPr>
        <sz val="10"/>
        <rFont val="Arial"/>
        <family val="2"/>
      </rPr>
      <t>in a format that contains the
information appearing on this form.</t>
    </r>
  </si>
  <si>
    <t xml:space="preserve">A) </t>
  </si>
  <si>
    <r>
      <rPr>
        <sz val="10"/>
        <rFont val="Arial"/>
        <family val="2"/>
      </rPr>
      <t>Name of Eligible Recipient</t>
    </r>
  </si>
  <si>
    <t>B)</t>
  </si>
  <si>
    <r>
      <rPr>
        <sz val="10"/>
        <rFont val="Arial"/>
        <family val="2"/>
      </rPr>
      <t xml:space="preserve">Project Number </t>
    </r>
    <r>
      <rPr>
        <b/>
        <sz val="10"/>
        <rFont val="Arial"/>
        <family val="2"/>
      </rPr>
      <t>(DOE USE ONLY)</t>
    </r>
  </si>
  <si>
    <r>
      <rPr>
        <sz val="10"/>
        <rFont val="Arial"/>
        <family val="2"/>
      </rPr>
      <t>Agencies are accountable for all equipment purchased using grant funds including those below the agencies threshold.</t>
    </r>
  </si>
  <si>
    <r>
      <rPr>
        <b/>
        <sz val="12"/>
        <rFont val="Arial"/>
        <family val="2"/>
      </rPr>
      <t>PROJECTED EQUIPMENT PURCHASES</t>
    </r>
  </si>
  <si>
    <r>
      <rPr>
        <b/>
        <sz val="9"/>
        <rFont val="Arial"/>
        <family val="2"/>
      </rPr>
      <t>(Cells will expand when text is typed.)</t>
    </r>
  </si>
  <si>
    <r>
      <rPr>
        <b/>
        <sz val="10"/>
        <rFont val="Arial"/>
        <family val="2"/>
      </rPr>
      <t xml:space="preserve">ITEM
</t>
    </r>
    <r>
      <rPr>
        <b/>
        <sz val="10"/>
        <rFont val="Arial"/>
        <family val="2"/>
      </rPr>
      <t>#</t>
    </r>
  </si>
  <si>
    <r>
      <rPr>
        <b/>
        <sz val="10"/>
        <rFont val="Arial"/>
        <family val="2"/>
      </rPr>
      <t>FUNCTION CODE</t>
    </r>
  </si>
  <si>
    <r>
      <rPr>
        <b/>
        <sz val="10"/>
        <rFont val="Arial"/>
        <family val="2"/>
      </rPr>
      <t>OBJECT CODE</t>
    </r>
  </si>
  <si>
    <r>
      <rPr>
        <b/>
        <sz val="10"/>
        <rFont val="Arial"/>
        <family val="2"/>
      </rPr>
      <t>ACCOUNT TITLE</t>
    </r>
  </si>
  <si>
    <r>
      <rPr>
        <b/>
        <sz val="10"/>
        <rFont val="Arial"/>
        <family val="2"/>
      </rPr>
      <t>DESCRIPTION</t>
    </r>
  </si>
  <si>
    <r>
      <rPr>
        <b/>
        <sz val="10"/>
        <rFont val="Arial"/>
        <family val="2"/>
      </rPr>
      <t>SCHOOL / PROGRAM</t>
    </r>
  </si>
  <si>
    <r>
      <rPr>
        <b/>
        <sz val="10"/>
        <rFont val="Arial"/>
        <family val="2"/>
      </rPr>
      <t>NUMBER OF ITEMS</t>
    </r>
  </si>
  <si>
    <r>
      <rPr>
        <b/>
        <sz val="10"/>
        <rFont val="Arial"/>
        <family val="2"/>
      </rPr>
      <t xml:space="preserve">ITEM COST
</t>
    </r>
    <r>
      <rPr>
        <b/>
        <sz val="10"/>
        <rFont val="Arial"/>
        <family val="2"/>
      </rPr>
      <t>($)</t>
    </r>
  </si>
  <si>
    <r>
      <rPr>
        <b/>
        <sz val="10"/>
        <rFont val="Arial"/>
        <family val="2"/>
      </rPr>
      <t xml:space="preserve">TOTAL AMOUNT
</t>
    </r>
    <r>
      <rPr>
        <b/>
        <sz val="10"/>
        <rFont val="Arial"/>
        <family val="2"/>
      </rPr>
      <t>($)</t>
    </r>
  </si>
  <si>
    <r>
      <rPr>
        <b/>
        <sz val="10"/>
        <color rgb="FFFFFFFF"/>
        <rFont val="Arial"/>
        <family val="2"/>
      </rPr>
      <t>A</t>
    </r>
  </si>
  <si>
    <r>
      <rPr>
        <b/>
        <sz val="10"/>
        <color rgb="FFFFFFFF"/>
        <rFont val="Arial"/>
        <family val="2"/>
      </rPr>
      <t>B</t>
    </r>
  </si>
  <si>
    <r>
      <rPr>
        <b/>
        <sz val="10"/>
        <color rgb="FFFFFFFF"/>
        <rFont val="Arial"/>
        <family val="2"/>
      </rPr>
      <t>C</t>
    </r>
  </si>
  <si>
    <r>
      <rPr>
        <b/>
        <sz val="10"/>
        <color rgb="FFFFFFFF"/>
        <rFont val="Arial"/>
        <family val="2"/>
      </rPr>
      <t>D</t>
    </r>
  </si>
  <si>
    <r>
      <rPr>
        <b/>
        <sz val="10"/>
        <color rgb="FFFFFFFF"/>
        <rFont val="Arial"/>
        <family val="2"/>
      </rPr>
      <t>E</t>
    </r>
  </si>
  <si>
    <r>
      <rPr>
        <b/>
        <sz val="10"/>
        <color rgb="FFFFFFFF"/>
        <rFont val="Arial"/>
        <family val="2"/>
      </rPr>
      <t>F</t>
    </r>
  </si>
  <si>
    <r>
      <rPr>
        <b/>
        <sz val="10"/>
        <color rgb="FFFFFFFF"/>
        <rFont val="Arial"/>
        <family val="2"/>
      </rPr>
      <t>G</t>
    </r>
  </si>
  <si>
    <r>
      <rPr>
        <b/>
        <sz val="10"/>
        <color rgb="FFFFFFFF"/>
        <rFont val="Arial"/>
        <family val="2"/>
      </rPr>
      <t>H</t>
    </r>
  </si>
  <si>
    <r>
      <rPr>
        <b/>
        <u/>
        <sz val="10"/>
        <rFont val="Arial"/>
        <family val="2"/>
      </rPr>
      <t>Inventory Guidelines</t>
    </r>
  </si>
  <si>
    <r>
      <rPr>
        <sz val="10"/>
        <rFont val="Arial"/>
        <family val="2"/>
      </rPr>
      <t>The following elements are required on the inventory of all equipment purchased.</t>
    </r>
  </si>
  <si>
    <t>2 C.F.R. 200, Uniform Guidance, 200.313 Equipment: Property records must be maintained that include a description of
the property, a serial number or other identification number, the source funding for the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</si>
  <si>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r>
      <rPr>
        <sz val="10"/>
        <rFont val="Arial"/>
        <family val="2"/>
      </rPr>
      <t>State Requirements for inventory elements are located in Rule 69I-72.003, Florida Administrative Code, Recording of</t>
    </r>
  </si>
  <si>
    <r>
      <rPr>
        <sz val="10"/>
        <rFont val="Arial"/>
        <family val="2"/>
      </rPr>
      <t>Property.</t>
    </r>
  </si>
  <si>
    <r>
      <rPr>
        <sz val="10"/>
        <rFont val="Arial"/>
        <family val="2"/>
      </rPr>
      <t>Does the agency’s inventory system contain all required federal and state elements listed above?</t>
    </r>
    <r>
      <rPr>
        <u/>
        <sz val="10"/>
        <rFont val="Arial"/>
        <family val="2"/>
      </rPr>
      <t/>
    </r>
  </si>
  <si>
    <t>________</t>
  </si>
  <si>
    <t>YES</t>
  </si>
  <si>
    <t>NO</t>
  </si>
  <si>
    <r>
      <rPr>
        <b/>
        <sz val="12"/>
        <rFont val="Arial"/>
        <family val="2"/>
      </rPr>
      <t>Instructions for Completion</t>
    </r>
  </si>
  <si>
    <r>
      <rPr>
        <sz val="12"/>
        <rFont val="Arial"/>
        <family val="2"/>
      </rPr>
      <t>This form should be completed based on the instructions outlined below, unless instructed otherwise</t>
    </r>
  </si>
  <si>
    <r>
      <rPr>
        <sz val="12"/>
        <rFont val="Arial"/>
        <family val="2"/>
      </rPr>
      <t>in the Request for Proposal (RFP) or Request for Application (RFA). Use multiple forms as needed.</t>
    </r>
  </si>
  <si>
    <r>
      <rPr>
        <sz val="12"/>
        <rFont val="Arial"/>
        <family val="2"/>
      </rPr>
      <t>A. Enter Name of Eligible Recipient.</t>
    </r>
  </si>
  <si>
    <r>
      <rPr>
        <sz val="12"/>
        <rFont val="Arial"/>
        <family val="2"/>
      </rPr>
      <t xml:space="preserve">B.   Project Number </t>
    </r>
    <r>
      <rPr>
        <b/>
        <sz val="12"/>
        <rFont val="Arial"/>
        <family val="2"/>
      </rPr>
      <t>(DOE USE ONLY)</t>
    </r>
  </si>
  <si>
    <r>
      <rPr>
        <b/>
        <sz val="12"/>
        <rFont val="Arial"/>
        <family val="2"/>
      </rPr>
      <t>COLUMN A - FUNCTION CODE:</t>
    </r>
  </si>
  <si>
    <r>
      <rPr>
        <b/>
        <sz val="12"/>
        <rFont val="Arial"/>
        <family val="2"/>
      </rPr>
      <t xml:space="preserve">SCHOOL DISTRICTS ONLY:  </t>
    </r>
    <r>
      <rPr>
        <sz val="12"/>
        <rFont val="Arial"/>
        <family val="2"/>
      </rPr>
      <t xml:space="preserve">Use the four digit function 
codes as required in the </t>
    </r>
    <r>
      <rPr>
        <u/>
        <sz val="12"/>
        <rFont val="Arial"/>
        <family val="2"/>
      </rPr>
      <t>Financial and Program Cost</t>
    </r>
    <r>
      <rPr>
        <sz val="12"/>
        <rFont val="Arial"/>
        <family val="2"/>
      </rPr>
      <t xml:space="preserve"> </t>
    </r>
    <r>
      <rPr>
        <u/>
        <sz val="12"/>
        <rFont val="Arial"/>
        <family val="2"/>
      </rPr>
      <t>Accounting and Reporting for Florida Schools Manual.</t>
    </r>
  </si>
  <si>
    <r>
      <rPr>
        <b/>
        <sz val="12"/>
        <rFont val="Arial"/>
        <family val="2"/>
      </rPr>
      <t>COLUMN B - OBJECT CODE:</t>
    </r>
  </si>
  <si>
    <r>
      <rPr>
        <b/>
        <sz val="12"/>
        <rFont val="Arial"/>
        <family val="2"/>
      </rPr>
      <t xml:space="preserve">SCHOOL DISTRICTS: </t>
    </r>
    <r>
      <rPr>
        <sz val="12"/>
        <rFont val="Arial"/>
        <family val="2"/>
      </rPr>
      <t xml:space="preserve">Use the three digit object codes as 
required in the </t>
    </r>
    <r>
      <rPr>
        <u/>
        <sz val="12"/>
        <rFont val="Arial"/>
        <family val="2"/>
      </rPr>
      <t>Financial and Program Cost Accounting and</t>
    </r>
    <r>
      <rPr>
        <sz val="12"/>
        <rFont val="Arial"/>
        <family val="2"/>
      </rPr>
      <t xml:space="preserve"> </t>
    </r>
    <r>
      <rPr>
        <u/>
        <sz val="12"/>
        <rFont val="Arial"/>
        <family val="2"/>
      </rPr>
      <t xml:space="preserve">Reporting for Florida Schools Manual.
</t>
    </r>
    <r>
      <rPr>
        <b/>
        <sz val="12"/>
        <rFont val="Arial"/>
        <family val="2"/>
      </rPr>
      <t xml:space="preserve">COMMUNITY COLLEGES:
</t>
    </r>
    <r>
      <rPr>
        <sz val="12"/>
        <rFont val="Arial"/>
        <family val="2"/>
      </rPr>
      <t xml:space="preserve">Use the first three digits of the object codes listed in the
</t>
    </r>
    <r>
      <rPr>
        <u/>
        <sz val="12"/>
        <rFont val="Arial"/>
        <family val="2"/>
      </rPr>
      <t xml:space="preserve"> Acco u ntin g Man ua l f o r Flo rid a ’s Pu b lic Commu n ity Co lle ge s. 
</t>
    </r>
    <r>
      <rPr>
        <b/>
        <sz val="12"/>
        <rFont val="Arial"/>
        <family val="2"/>
      </rPr>
      <t xml:space="preserve">UNIVERSITIES AND STATE AGENCIES:
</t>
    </r>
    <r>
      <rPr>
        <sz val="12"/>
        <rFont val="Arial"/>
        <family val="2"/>
      </rPr>
      <t xml:space="preserve">Use the first three digits of the object codes listed in the </t>
    </r>
    <r>
      <rPr>
        <u/>
        <sz val="12"/>
        <rFont val="Arial"/>
        <family val="2"/>
      </rPr>
      <t xml:space="preserve">Florida Accounting Information Resource Manual.
</t>
    </r>
    <r>
      <rPr>
        <b/>
        <sz val="12"/>
        <rFont val="Arial"/>
        <family val="2"/>
      </rPr>
      <t xml:space="preserve">OTHER AGENCIES:  </t>
    </r>
    <r>
      <rPr>
        <sz val="12"/>
        <rFont val="Arial"/>
        <family val="2"/>
      </rPr>
      <t>Use the object codes as required in the agency’s expenditure chart of accounts.</t>
    </r>
  </si>
  <si>
    <r>
      <rPr>
        <b/>
        <sz val="12"/>
        <rFont val="Arial"/>
        <family val="2"/>
      </rPr>
      <t>COLUMN C – ACCOUNT TITLE:</t>
    </r>
  </si>
  <si>
    <t>Use the account title that applies to the object code listed in 
the accordance with the agency’s accounting system.</t>
  </si>
  <si>
    <r>
      <rPr>
        <b/>
        <sz val="12"/>
        <rFont val="Arial"/>
        <family val="2"/>
      </rPr>
      <t>COLUMN D – DESCRIPTION:</t>
    </r>
  </si>
  <si>
    <r>
      <rPr>
        <sz val="12"/>
        <rFont val="Arial"/>
        <family val="2"/>
      </rPr>
      <t xml:space="preserve">Provide detailed descriptions/specifications of all equipment 
items to be purchased that have a projected unit value of
$1000 (State’s threshold) or more with a useful life of one year or more.
</t>
    </r>
    <r>
      <rPr>
        <b/>
        <sz val="12"/>
        <rFont val="Arial"/>
        <family val="2"/>
      </rPr>
      <t xml:space="preserve">Note: </t>
    </r>
    <r>
      <rPr>
        <sz val="12"/>
        <rFont val="Arial"/>
        <family val="2"/>
      </rPr>
      <t>If the agency has a threshold of less than $1000 the lower amount is the guiding threshold</t>
    </r>
    <r>
      <rPr>
        <b/>
        <sz val="12"/>
        <rFont val="Arial"/>
        <family val="2"/>
      </rPr>
      <t>.</t>
    </r>
  </si>
  <si>
    <t>COLUMN E – 
SCHOOL/PROGRAM:</t>
  </si>
  <si>
    <t>Provide the name of the school and the name of the program
for which the equipment is being purchased.</t>
  </si>
  <si>
    <r>
      <rPr>
        <b/>
        <sz val="12"/>
        <rFont val="Arial"/>
        <family val="2"/>
      </rPr>
      <t>COLUMN F – NUMBER OF ITEMS:</t>
    </r>
  </si>
  <si>
    <r>
      <rPr>
        <sz val="12"/>
        <rFont val="Arial"/>
        <family val="2"/>
      </rPr>
      <t>Provide the total number purchased of this item.</t>
    </r>
  </si>
  <si>
    <r>
      <rPr>
        <b/>
        <sz val="12"/>
        <rFont val="Arial"/>
        <family val="2"/>
      </rPr>
      <t>COLUMN G – ITEM COST:</t>
    </r>
  </si>
  <si>
    <r>
      <rPr>
        <sz val="12"/>
        <rFont val="Arial"/>
        <family val="2"/>
      </rPr>
      <t>Provide the projected cost for each item.</t>
    </r>
  </si>
  <si>
    <r>
      <rPr>
        <b/>
        <sz val="12"/>
        <rFont val="Arial"/>
        <family val="2"/>
      </rPr>
      <t>COLUMN H – TOTAL COST:</t>
    </r>
  </si>
  <si>
    <r>
      <rPr>
        <sz val="12"/>
        <rFont val="Arial"/>
        <family val="2"/>
      </rPr>
      <t>Provide the total projected cost of all items.</t>
    </r>
  </si>
  <si>
    <t>Secondary_Program_Number</t>
  </si>
  <si>
    <t>CIP_Title</t>
  </si>
  <si>
    <t>8009100</t>
  </si>
  <si>
    <t>Principles of Agribusiness and Management</t>
  </si>
  <si>
    <t>8116000</t>
  </si>
  <si>
    <t>Agricultural Sales and Services</t>
  </si>
  <si>
    <t>8005100</t>
  </si>
  <si>
    <t>Technical Agriculture Operations</t>
  </si>
  <si>
    <t>8106200</t>
  </si>
  <si>
    <t>Animal Science and Services</t>
  </si>
  <si>
    <t>8004200</t>
  </si>
  <si>
    <t>Equestrian Studies</t>
  </si>
  <si>
    <t>8004100</t>
  </si>
  <si>
    <t>Aquaculture</t>
  </si>
  <si>
    <t>8106800</t>
  </si>
  <si>
    <t>Agritechnology</t>
  </si>
  <si>
    <t>8002100</t>
  </si>
  <si>
    <t>Landscape Operations</t>
  </si>
  <si>
    <t>8121600</t>
  </si>
  <si>
    <t>Horticulture Science and Services</t>
  </si>
  <si>
    <t>8117000</t>
  </si>
  <si>
    <t>Agricultural Communications</t>
  </si>
  <si>
    <t>8129200</t>
  </si>
  <si>
    <t>Food Science Applications</t>
  </si>
  <si>
    <t>8006200</t>
  </si>
  <si>
    <t>Natural Resources</t>
  </si>
  <si>
    <t>8118300</t>
  </si>
  <si>
    <t>Forestry</t>
  </si>
  <si>
    <t>8007300</t>
  </si>
  <si>
    <t>Environmental Water &amp; Reclamation Technology</t>
  </si>
  <si>
    <t>8003100</t>
  </si>
  <si>
    <t>Agriculture Biotechnology</t>
  </si>
  <si>
    <t>8115110</t>
  </si>
  <si>
    <t>Veterinary Assisting</t>
  </si>
  <si>
    <t>8012100</t>
  </si>
  <si>
    <t>Floral Design and Marketing</t>
  </si>
  <si>
    <t>8827200</t>
  </si>
  <si>
    <t>E-Commerce Marketing</t>
  </si>
  <si>
    <t>8848100</t>
  </si>
  <si>
    <t>Customer Service Representative</t>
  </si>
  <si>
    <t>8812100</t>
  </si>
  <si>
    <t>Entrepreneurship</t>
  </si>
  <si>
    <t>8815100</t>
  </si>
  <si>
    <t>Finance</t>
  </si>
  <si>
    <t>8515300</t>
  </si>
  <si>
    <t>Global Finance</t>
  </si>
  <si>
    <t>8703100</t>
  </si>
  <si>
    <t>Hospitality and Tourism Management</t>
  </si>
  <si>
    <t>8839100</t>
  </si>
  <si>
    <t>International Marketing</t>
  </si>
  <si>
    <t>9200500</t>
  </si>
  <si>
    <t>Marketing, Management and Entrepreneurial Principles</t>
  </si>
  <si>
    <t>8806000</t>
  </si>
  <si>
    <t>Fashion Marketing</t>
  </si>
  <si>
    <t>8827400</t>
  </si>
  <si>
    <t>Sport, Recreation, and Entertainment Marketing</t>
  </si>
  <si>
    <t>8417150</t>
  </si>
  <si>
    <t>Dental Laboratory Assisting</t>
  </si>
  <si>
    <t>8417170</t>
  </si>
  <si>
    <t>Emergency Medical Responder</t>
  </si>
  <si>
    <t>8417130</t>
  </si>
  <si>
    <t>Allied Health Assisting</t>
  </si>
  <si>
    <t>8417200</t>
  </si>
  <si>
    <t>Medical Laboratory Assisting</t>
  </si>
  <si>
    <t>8417190</t>
  </si>
  <si>
    <t>Home Health Aide</t>
  </si>
  <si>
    <t>8418200</t>
  </si>
  <si>
    <t>Pharmacy Technician</t>
  </si>
  <si>
    <t>8417210</t>
  </si>
  <si>
    <t>Nursing Assistant (Acute and Long-Term Care)</t>
  </si>
  <si>
    <t>8417230</t>
  </si>
  <si>
    <t>Vision Care Assisting</t>
  </si>
  <si>
    <t>8708100</t>
  </si>
  <si>
    <t>Biomedical Sciences</t>
  </si>
  <si>
    <t>8417000</t>
  </si>
  <si>
    <t>Exercise Science</t>
  </si>
  <si>
    <t>8907100</t>
  </si>
  <si>
    <t>Personal Trainer</t>
  </si>
  <si>
    <t>8417140</t>
  </si>
  <si>
    <t>Dental Aide</t>
  </si>
  <si>
    <t>8417280</t>
  </si>
  <si>
    <t>Health Unit Coordinator</t>
  </si>
  <si>
    <t>8417160</t>
  </si>
  <si>
    <t>Electrocardiograph Aide</t>
  </si>
  <si>
    <t>8427100</t>
  </si>
  <si>
    <t>Electrocardiograph Technician</t>
  </si>
  <si>
    <t>8771101</t>
  </si>
  <si>
    <t>Journalism and Multimedia</t>
  </si>
  <si>
    <t>8918001</t>
  </si>
  <si>
    <t>Crime Scene Techology</t>
  </si>
  <si>
    <t>8418400</t>
  </si>
  <si>
    <t>Practical Nursing</t>
  </si>
  <si>
    <t>8405100</t>
  </si>
  <si>
    <t>Early Childhood Education</t>
  </si>
  <si>
    <t>8506400</t>
  </si>
  <si>
    <t>Fashion Technology and Design Services</t>
  </si>
  <si>
    <t>8800500</t>
  </si>
  <si>
    <t>Culinary Arts</t>
  </si>
  <si>
    <t>8506500</t>
  </si>
  <si>
    <t>Interior Design Services</t>
  </si>
  <si>
    <t>9400100</t>
  </si>
  <si>
    <t>Scientific Visualization</t>
  </si>
  <si>
    <t>9005100</t>
  </si>
  <si>
    <t>Digital Media Technology</t>
  </si>
  <si>
    <t>8209600</t>
  </si>
  <si>
    <t>Digital Design</t>
  </si>
  <si>
    <t>9003400</t>
  </si>
  <si>
    <t>Applied Information Technology</t>
  </si>
  <si>
    <t>9003500</t>
  </si>
  <si>
    <t>Integrated Information Technology</t>
  </si>
  <si>
    <t>9007500</t>
  </si>
  <si>
    <t>Web Application Development &amp; Programming</t>
  </si>
  <si>
    <t>8206500</t>
  </si>
  <si>
    <t>Business Computer Programming</t>
  </si>
  <si>
    <t>9007200</t>
  </si>
  <si>
    <t>Java Development &amp; Programming</t>
  </si>
  <si>
    <t>9007400</t>
  </si>
  <si>
    <t>.NET Application Development and Programming</t>
  </si>
  <si>
    <t>9007300</t>
  </si>
  <si>
    <t>Database Application Development &amp; Programming</t>
  </si>
  <si>
    <t>9007600</t>
  </si>
  <si>
    <t>Computer Science Principles</t>
  </si>
  <si>
    <t>9001100</t>
  </si>
  <si>
    <t>Web Development</t>
  </si>
  <si>
    <t>8206400</t>
  </si>
  <si>
    <t>Database and Programming Essentials</t>
  </si>
  <si>
    <t>9005200</t>
  </si>
  <si>
    <t>Modeling and Simulation</t>
  </si>
  <si>
    <t>8208000</t>
  </si>
  <si>
    <t>Network Support Services</t>
  </si>
  <si>
    <t>8207440</t>
  </si>
  <si>
    <t>Network Systems Administration</t>
  </si>
  <si>
    <t>9001200</t>
  </si>
  <si>
    <t>Computer Systems &amp; Information Technology (CSIT)</t>
  </si>
  <si>
    <t>9001300</t>
  </si>
  <si>
    <t>Applied Cybersecurity</t>
  </si>
  <si>
    <t>9001500</t>
  </si>
  <si>
    <t>Cloud Computing &amp; Virtualization</t>
  </si>
  <si>
    <t>9001400</t>
  </si>
  <si>
    <t>Technology Support Services</t>
  </si>
  <si>
    <t>8212000</t>
  </si>
  <si>
    <t>Legal Administrative Specialist</t>
  </si>
  <si>
    <t>8306100</t>
  </si>
  <si>
    <t>Court Reporting Technology</t>
  </si>
  <si>
    <t>8600200</t>
  </si>
  <si>
    <t>Geospatial/Geographic Information System (GIS) Technology</t>
  </si>
  <si>
    <t>8208100</t>
  </si>
  <si>
    <t>Game/Simulation/Animation Visual Design</t>
  </si>
  <si>
    <t>8208200</t>
  </si>
  <si>
    <t>Game/Simulation/Animation Audio/Video Effects</t>
  </si>
  <si>
    <t>8208300</t>
  </si>
  <si>
    <t>Game/Simulation/Animation Programming</t>
  </si>
  <si>
    <t>8212300</t>
  </si>
  <si>
    <t>Medical Administrative Specialist</t>
  </si>
  <si>
    <t>8302100</t>
  </si>
  <si>
    <t>Accounting Applications</t>
  </si>
  <si>
    <t>8212500</t>
  </si>
  <si>
    <t>Administrative Office Specialist</t>
  </si>
  <si>
    <t>8218100</t>
  </si>
  <si>
    <t>Customer Assistance Technology</t>
  </si>
  <si>
    <t>8200300</t>
  </si>
  <si>
    <t>Electronic Business Enterprise</t>
  </si>
  <si>
    <t>8301100</t>
  </si>
  <si>
    <t>Business Management and Analysis</t>
  </si>
  <si>
    <t>8217100</t>
  </si>
  <si>
    <t>Promotional Enterprise</t>
  </si>
  <si>
    <t>8216100</t>
  </si>
  <si>
    <t>International Business</t>
  </si>
  <si>
    <t>8300600</t>
  </si>
  <si>
    <t>Residential Property Management</t>
  </si>
  <si>
    <t>8201200</t>
  </si>
  <si>
    <t>Digital Media/Multimedia Design</t>
  </si>
  <si>
    <t>8771100</t>
  </si>
  <si>
    <t>Journalism</t>
  </si>
  <si>
    <t>8201400</t>
  </si>
  <si>
    <t>Digital Video Technology</t>
  </si>
  <si>
    <t>8201500</t>
  </si>
  <si>
    <t>Television Production Technology</t>
  </si>
  <si>
    <t>8718100</t>
  </si>
  <si>
    <t>3 D Animation Technology</t>
  </si>
  <si>
    <t>8739000</t>
  </si>
  <si>
    <t>Printing and Graphic Communications</t>
  </si>
  <si>
    <t>8905100</t>
  </si>
  <si>
    <t>Cosmetology</t>
  </si>
  <si>
    <t>8757100</t>
  </si>
  <si>
    <t>Barbering</t>
  </si>
  <si>
    <t>8757400</t>
  </si>
  <si>
    <t>Facials Specialty</t>
  </si>
  <si>
    <t>8757300</t>
  </si>
  <si>
    <t>Nails Specialty</t>
  </si>
  <si>
    <t>8401100</t>
  </si>
  <si>
    <t>Applied Engineering Technology</t>
  </si>
  <si>
    <t>9410100</t>
  </si>
  <si>
    <t>Applied Robotics</t>
  </si>
  <si>
    <t>9202300</t>
  </si>
  <si>
    <t>Electronic Systems Technology</t>
  </si>
  <si>
    <t>9200200</t>
  </si>
  <si>
    <t>Advanced Manufacturing Technology</t>
  </si>
  <si>
    <t>9505100</t>
  </si>
  <si>
    <t>Unmanned Aircraft Systems (UAS) Operations</t>
  </si>
  <si>
    <t>8101100</t>
  </si>
  <si>
    <t>Architectural Drafting</t>
  </si>
  <si>
    <t>8101200</t>
  </si>
  <si>
    <t>Civil and Survey Drafting</t>
  </si>
  <si>
    <t>8733000</t>
  </si>
  <si>
    <t>Dry Cleaning and Laundering</t>
  </si>
  <si>
    <t>8736000</t>
  </si>
  <si>
    <t>Industrial Biotechnology</t>
  </si>
  <si>
    <t>8722900</t>
  </si>
  <si>
    <t>Brick and Block Masonry</t>
  </si>
  <si>
    <t>8104300</t>
  </si>
  <si>
    <t>Carpentry</t>
  </si>
  <si>
    <t>8727200</t>
  </si>
  <si>
    <t>8721500</t>
  </si>
  <si>
    <t>Painting and Decorating</t>
  </si>
  <si>
    <t>8720300</t>
  </si>
  <si>
    <t>Building Construction Technologies</t>
  </si>
  <si>
    <t>8722000</t>
  </si>
  <si>
    <t>Building Trades and Construction Design Technology</t>
  </si>
  <si>
    <t>8105500</t>
  </si>
  <si>
    <t>Plumbing</t>
  </si>
  <si>
    <t>9540400</t>
  </si>
  <si>
    <t>Mobile Electronics Technology</t>
  </si>
  <si>
    <t>8730200</t>
  </si>
  <si>
    <t>Telecommunications Technology</t>
  </si>
  <si>
    <t>8723000</t>
  </si>
  <si>
    <t>Air Conditioning, Refrigeration and Heating Technology</t>
  </si>
  <si>
    <t>9204300</t>
  </si>
  <si>
    <t>Industrial Machinery Maintenance Technology</t>
  </si>
  <si>
    <t>9514000</t>
  </si>
  <si>
    <t>Automotive Collision Technology</t>
  </si>
  <si>
    <t>9504100</t>
  </si>
  <si>
    <t>Automotive Maintenance and Light Repair</t>
  </si>
  <si>
    <t>9504400</t>
  </si>
  <si>
    <t>Diesel Maintenance Technology</t>
  </si>
  <si>
    <t>9504500</t>
  </si>
  <si>
    <t>Power Equipment Technology</t>
  </si>
  <si>
    <t>9540600</t>
  </si>
  <si>
    <t>Aviation Maintenance General</t>
  </si>
  <si>
    <t>9504300</t>
  </si>
  <si>
    <t>Avionics Systems</t>
  </si>
  <si>
    <t>9540700</t>
  </si>
  <si>
    <t>Aviation Assembly and Fabrication</t>
  </si>
  <si>
    <t>9540500</t>
  </si>
  <si>
    <t>Motorcycle Service Technologies</t>
  </si>
  <si>
    <t>9504200</t>
  </si>
  <si>
    <t>Outboard Marine Service Technology</t>
  </si>
  <si>
    <t>8725000</t>
  </si>
  <si>
    <t>Drafting</t>
  </si>
  <si>
    <t>9202100</t>
  </si>
  <si>
    <t>Machining Technology</t>
  </si>
  <si>
    <t>9204400</t>
  </si>
  <si>
    <t>Welding Technology Fundamentals</t>
  </si>
  <si>
    <t>8104400</t>
  </si>
  <si>
    <t>Cabinetmaking</t>
  </si>
  <si>
    <t>8751200</t>
  </si>
  <si>
    <t>Commercial Fishing</t>
  </si>
  <si>
    <t>8404100</t>
  </si>
  <si>
    <t>Maritime Technology</t>
  </si>
  <si>
    <t>8718000</t>
  </si>
  <si>
    <t>Commercial Art Technology</t>
  </si>
  <si>
    <t>8230100</t>
  </si>
  <si>
    <t>Graphic Communications and Printing Technology</t>
  </si>
  <si>
    <t>8772000</t>
  </si>
  <si>
    <t>Commercial Photography Technology</t>
  </si>
  <si>
    <t>8401000</t>
  </si>
  <si>
    <t>Technical Design</t>
  </si>
  <si>
    <t>8201000</t>
  </si>
  <si>
    <t>Digital Cinema Production</t>
  </si>
  <si>
    <t>8772300</t>
  </si>
  <si>
    <t>Digital Audio Production</t>
  </si>
  <si>
    <t>8201300</t>
  </si>
  <si>
    <t>Digital Photography Technology</t>
  </si>
  <si>
    <t>9503100</t>
  </si>
  <si>
    <t>Global Logistics and Supply Chain Technology</t>
  </si>
  <si>
    <t>8909000</t>
  </si>
  <si>
    <t>Principles of Teaching</t>
  </si>
  <si>
    <t>8915000</t>
  </si>
  <si>
    <t>Civil Engineering Aide</t>
  </si>
  <si>
    <t>9700200</t>
  </si>
  <si>
    <t>Energy Generation Technician</t>
  </si>
  <si>
    <t>9700300</t>
  </si>
  <si>
    <t>Energy Technician</t>
  </si>
  <si>
    <t>8006100</t>
  </si>
  <si>
    <t>Solar Energy Technology</t>
  </si>
  <si>
    <t>8918031</t>
  </si>
  <si>
    <t>Private Security Officer</t>
  </si>
  <si>
    <t>8918200</t>
  </si>
  <si>
    <t>Introduction to Fire Fighting</t>
  </si>
  <si>
    <t>8602000</t>
  </si>
  <si>
    <t>Emergency Planning and Response</t>
  </si>
  <si>
    <t>9101000</t>
  </si>
  <si>
    <t>Public Safety Telecommunication</t>
  </si>
  <si>
    <t>8600100</t>
  </si>
  <si>
    <t>Technology Studies</t>
  </si>
  <si>
    <t>9400300</t>
  </si>
  <si>
    <t>Engineering Pathways</t>
  </si>
  <si>
    <t>9400900</t>
  </si>
  <si>
    <t>Technological Systems</t>
  </si>
  <si>
    <t>8600800</t>
  </si>
  <si>
    <t>Drafting/Illustrative Design Technology</t>
  </si>
  <si>
    <t>8600900</t>
  </si>
  <si>
    <t>Electronics Technology</t>
  </si>
  <si>
    <t>8601200</t>
  </si>
  <si>
    <t>Transportation Technology</t>
  </si>
  <si>
    <t>8601300</t>
  </si>
  <si>
    <t>Power and Energy Technology</t>
  </si>
  <si>
    <t>8601000</t>
  </si>
  <si>
    <t>Communications Technology</t>
  </si>
  <si>
    <t>8601100</t>
  </si>
  <si>
    <t>Materials and Processes Technology</t>
  </si>
  <si>
    <t>8604000</t>
  </si>
  <si>
    <t>Production Technology</t>
  </si>
  <si>
    <t>8600080</t>
  </si>
  <si>
    <t>Aerospace Technologies</t>
  </si>
  <si>
    <t>Bucket</t>
  </si>
  <si>
    <t>2 - Career preparatory</t>
  </si>
  <si>
    <t>3 - Technology Education</t>
  </si>
  <si>
    <t>INCREASING ENROLLMENT, PERSISTENCE AND COMPLETION</t>
  </si>
  <si>
    <t>NOTE:  The following schools are part of separate charter district allocations in Palm Beach and Polk Counties</t>
  </si>
  <si>
    <t>Governor’s Emergency Education Relief (GEER) Fund under the Coronavirus Aid, Relief, and Economic Security (CARES) Act Fund 
TAPS#21B089</t>
  </si>
  <si>
    <t>21B089</t>
  </si>
  <si>
    <t>Columns [A] &amp; [B] - Provide information on the secondary CTE programs for which funds will be expended.  Programs are limited to Career Preparatory and Technology Education. Program name will populate when a valid program number is entered.</t>
  </si>
  <si>
    <t>Columns [A] &amp; [B] - Provide information on the secondary CTE programs for which funds will be expended (unduplicated list of those on Part A). Program name will populate when a valid program number is entered.</t>
  </si>
  <si>
    <t>Column [I] - If applicable, provide the industry certification codes for any credential available to students in this program/school.</t>
  </si>
  <si>
    <t>Enter Agency Number (see allocation tab for the number for your agency); agency name will populate</t>
  </si>
  <si>
    <r>
      <t xml:space="preserve">Occupational Alignment (SOC Code) </t>
    </r>
    <r>
      <rPr>
        <b/>
        <i/>
        <sz val="9"/>
        <color theme="1"/>
        <rFont val="Times New Roman"/>
        <family val="1"/>
      </rPr>
      <t>(No spaces or hyphens)</t>
    </r>
  </si>
  <si>
    <t>010</t>
  </si>
  <si>
    <t>020</t>
  </si>
  <si>
    <t>030</t>
  </si>
  <si>
    <t>040</t>
  </si>
  <si>
    <t>050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</si>
  <si>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</si>
  <si>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</si>
  <si>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</si>
  <si>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</si>
  <si>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</si>
  <si>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</si>
  <si>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</si>
  <si>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</si>
  <si>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</si>
  <si>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</si>
  <si>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</si>
  <si>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</si>
  <si>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</si>
  <si>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</si>
  <si>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</si>
  <si>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</si>
  <si>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</si>
  <si>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</si>
  <si>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</si>
  <si>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</si>
  <si>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</si>
  <si>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</si>
  <si>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</si>
  <si>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</si>
  <si>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300</t>
  </si>
  <si>
    <t>310</t>
  </si>
  <si>
    <t>320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</si>
  <si>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</si>
  <si>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</si>
  <si>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</si>
  <si>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</si>
  <si>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</si>
  <si>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</si>
  <si>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</si>
  <si>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</si>
  <si>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</si>
  <si>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</si>
  <si>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</si>
  <si>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</si>
  <si>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</si>
  <si>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</si>
  <si>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</si>
  <si>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</si>
  <si>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</si>
  <si>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</si>
  <si>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</si>
  <si>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</si>
  <si>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</si>
  <si>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</si>
  <si>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</si>
  <si>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</si>
  <si>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</si>
  <si>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</si>
  <si>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</si>
  <si>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</si>
  <si>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</si>
  <si>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</si>
  <si>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</si>
  <si>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650</t>
  </si>
  <si>
    <t>660</t>
  </si>
  <si>
    <t>670</t>
  </si>
  <si>
    <t>557</t>
  </si>
  <si>
    <t>371</t>
  </si>
  <si>
    <t>376</t>
  </si>
  <si>
    <t>015</t>
  </si>
  <si>
    <t>Part C - Narrative</t>
  </si>
  <si>
    <t>Part B - Program Demand</t>
  </si>
  <si>
    <r>
      <rPr>
        <b/>
        <sz val="12"/>
        <color rgb="FF000000"/>
        <rFont val="Calibri"/>
        <family val="2"/>
        <scheme val="minor"/>
      </rPr>
      <t xml:space="preserve">Programmatic, Fiscal and State Requirements </t>
    </r>
    <r>
      <rPr>
        <sz val="12"/>
        <color rgb="FF000000"/>
        <rFont val="Calibri"/>
        <family val="2"/>
        <scheme val="minor"/>
      </rPr>
      <t xml:space="preserve">
The Local Educational Agency (LEA) Chief Executive Officer, or his/her authorized representative, assures the following
</t>
    </r>
    <r>
      <rPr>
        <u/>
        <sz val="12"/>
        <color rgb="FF000000"/>
        <rFont val="Calibri"/>
        <family val="2"/>
        <scheme val="minor"/>
      </rPr>
      <t>Assurance 1</t>
    </r>
    <r>
      <rPr>
        <sz val="12"/>
        <color rgb="FF000000"/>
        <rFont val="Calibri"/>
        <family val="2"/>
        <scheme val="minor"/>
      </rPr>
      <t xml:space="preserve">: The LEA will provide equitable services to students and teachers in non-public schools as required under 18005 of Division B of the CARES </t>
    </r>
    <r>
      <rPr>
        <u/>
        <sz val="12"/>
        <color rgb="FF000000"/>
        <rFont val="Calibri"/>
        <family val="2"/>
        <scheme val="minor"/>
      </rPr>
      <t>Act. 
Assurance 2</t>
    </r>
    <r>
      <rPr>
        <sz val="12"/>
        <color rgb="FF000000"/>
        <rFont val="Calibri"/>
        <family val="2"/>
        <scheme val="minor"/>
      </rPr>
      <t xml:space="preserve">: The LEA will provide equitable services to students and teachers in non-public schools located within the LEA in the same manner as provided under section 1117 of the ESEA, as determined through timely and meaningful consultation with representatives of non-public schools. 
The LEA will ensure that a public agency will maintain control of funds for the services and assistance provided to a non-public school under the GEER Fund. 
The LEA will ensure that a public agency will have title to materials, equipment, and property purchased with GEER funds. 
The LEA will ensure that services to a non-public school with GEER funds will be provided by a public agency directly, or through contract with, another public or private entity. 
</t>
    </r>
    <r>
      <rPr>
        <u/>
        <sz val="12"/>
        <color rgb="FF000000"/>
        <rFont val="Calibri"/>
        <family val="2"/>
        <scheme val="minor"/>
      </rPr>
      <t>Assurance 3</t>
    </r>
    <r>
      <rPr>
        <sz val="12"/>
        <color rgb="FF000000"/>
        <rFont val="Calibri"/>
        <family val="2"/>
        <scheme val="minor"/>
      </rPr>
      <t xml:space="preserve">: The LEA and any other entity that receives GEER funds through the subgrant awarded hereunder will, to the greatest extent practicable, continue to compensate its employees and contractors during the period of any disruptions or closures related to COVID-19 in compliance with Section 18006 of Division B of the CARES Act. In addition, each entity that accepts funds will continue to pay employees and contractors to the greatest extent practicable based on the unique financial circumstances of the entity. CARES Act funds generally will not be used for bonuses, merit pay, or similar expenditures, unless related to disruptions or closures resulting from COVID-19. 
</t>
    </r>
    <r>
      <rPr>
        <u/>
        <sz val="12"/>
        <color rgb="FF000000"/>
        <rFont val="Calibri"/>
        <family val="2"/>
        <scheme val="minor"/>
      </rPr>
      <t>Assurance 4</t>
    </r>
    <r>
      <rPr>
        <sz val="12"/>
        <color rgb="FF000000"/>
        <rFont val="Calibri"/>
        <family val="2"/>
        <scheme val="minor"/>
      </rPr>
      <t xml:space="preserve">: The LEA acknowledges that program funds awarded hereunder may be used to pay for allowable expenses up to 75%. The additional 25% may come from any source other than Carl D. Perkins funds, Workforce Innovation and Opportunity Act (WIOA) funds, Career and Professional Education Act (CAPE) funds, or district workforce funds.  
</t>
    </r>
    <r>
      <rPr>
        <u/>
        <sz val="12"/>
        <color rgb="FF000000"/>
        <rFont val="Calibri"/>
        <family val="2"/>
        <scheme val="minor"/>
      </rPr>
      <t>Assurance 5</t>
    </r>
    <r>
      <rPr>
        <sz val="12"/>
        <color rgb="FF000000"/>
        <rFont val="Calibri"/>
        <family val="2"/>
        <scheme val="minor"/>
      </rPr>
      <t xml:space="preserve">: The LEA will comply with all reporting requirements, and submit required bi-annual reports to the Florida Department of Education at such time and in such manner and containing such information as the department may subsequently require. The department may require additional reporting in the future, which may include: Uses of funds by the LEA and demonstration of compliance with Section 18002(c) of the CARES Act, including whether any use of funds was applied to support addressing digital divide and related issues in distance learning; the number of public and non-public schools that received funds or services; and a description of internal controls the LEA has in place to ensure that funds were used for allowable purposes and in accordance with cash management principles. 
</t>
    </r>
    <r>
      <rPr>
        <u/>
        <sz val="12"/>
        <color rgb="FF000000"/>
        <rFont val="Calibri"/>
        <family val="2"/>
        <scheme val="minor"/>
      </rPr>
      <t>Assurance 6</t>
    </r>
    <r>
      <rPr>
        <sz val="12"/>
        <color rgb="FF000000"/>
        <rFont val="Calibri"/>
        <family val="2"/>
        <scheme val="minor"/>
      </rPr>
      <t>: The LEA will cooperate with any examination of records with respect to such funds by making records available for inspection, production, and examination, and authorized individuals available for interview and examination, upon the request of (i) the Florida Department of Education, the Florida Auditor General; (ii) the Department and/or its Inspector General; or (iii) any other federal or state agency, commission, or department in the lawful exercise of its jurisdiction and authority.</t>
    </r>
  </si>
  <si>
    <t xml:space="preserve">The United States Department of Education (USED) has approved the application from the State of Florida for the CARES Act. LEAs will be allowed to expend funds until September 30, 2022. Pre-award costs will be allowed for allowable costs incurred on or after March 13, 2020. </t>
  </si>
  <si>
    <t>Part A - Program Summary - K-12 Career and Technical Education Programs and Schools Supported with Equipment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</si>
</sst>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4" formatCode="_(&quot;$&quot;* #,##0.00_);_(&quot;$&quot;* \(#,##0.00\);_(&quot;$&quot;* &quot;-&quot;??_);_(@_)"/>
    <numFmt numFmtId="164" formatCode="_([$$-409]* #,##0_);_([$$-409]* \(#,##0\);_([$$-409]* &quot;-&quot;??_);_(@_)"/>
    <numFmt numFmtId="165" formatCode="0000"/>
    <numFmt numFmtId="166" formatCode="###0;###0"/>
  </numFmts>
  <fonts count="67" x14ac:knownFonts="1">
    <font>
      <sz val="11"/>
      <color theme="1"/>
      <name val="Calibri"/>
      <family val="2"/>
      <scheme val="minor"/>
    </font>
    <font>
      <sz val="14"/>
      <name val="Times New Roman"/>
      <family val="1"/>
    </font>
    <font>
      <sz val="14"/>
      <name val="Arial"/>
      <family val="2"/>
    </font>
    <font>
      <sz val="10"/>
      <name val="Times New Roman"/>
      <family val="1"/>
    </font>
    <font>
      <b/>
      <sz val="10"/>
      <name val="Arial"/>
      <family val="2"/>
    </font>
    <font>
      <sz val="8"/>
      <name val="Times New Roman"/>
      <family val="1"/>
    </font>
    <font>
      <b/>
      <sz val="14"/>
      <name val="Times New Roman"/>
      <family val="1"/>
    </font>
    <font>
      <sz val="11"/>
      <name val="Times New Roman"/>
      <family val="1"/>
    </font>
    <font>
      <b/>
      <sz val="12"/>
      <name val="Times New Roman"/>
      <family val="1"/>
    </font>
    <font>
      <sz val="9"/>
      <name val="Times New Roman"/>
      <family val="1"/>
    </font>
    <font>
      <sz val="11"/>
      <color indexed="8"/>
      <name val="Calibri"/>
      <family val="2"/>
    </font>
    <font>
      <sz val="10"/>
      <color rgb="FF000000"/>
      <name val="Times New Roman"/>
      <family val="1"/>
    </font>
    <font>
      <sz val="11"/>
      <color theme="1"/>
      <name val="Calibri"/>
      <family val="2"/>
      <scheme val="minor"/>
    </font>
    <font>
      <b/>
      <sz val="14"/>
      <color theme="4" tint="-0.249977111117893"/>
      <name val="Times New Roman"/>
      <family val="1"/>
    </font>
    <font>
      <sz val="12"/>
      <color rgb="FF000000"/>
      <name val="Times New Roman"/>
      <family val="1"/>
    </font>
    <font>
      <b/>
      <sz val="12"/>
      <color theme="5" tint="-0.249977111117893"/>
      <name val="Times New Roman"/>
      <family val="1"/>
    </font>
    <font>
      <sz val="12"/>
      <color rgb="FF000000"/>
      <name val="Times New Roman"/>
      <family val="1"/>
    </font>
    <font>
      <sz val="12"/>
      <name val="Times New Roman"/>
      <family val="1"/>
    </font>
    <font>
      <sz val="11"/>
      <color rgb="FF006100"/>
      <name val="Calibri"/>
      <family val="2"/>
      <scheme val="minor"/>
    </font>
    <font>
      <sz val="11"/>
      <color rgb="FF9C0006"/>
      <name val="Calibri"/>
      <family val="2"/>
      <scheme val="minor"/>
    </font>
    <font>
      <b/>
      <sz val="14"/>
      <color theme="1"/>
      <name val="Calibri"/>
      <family val="2"/>
      <scheme val="minor"/>
    </font>
    <font>
      <sz val="14"/>
      <color rgb="FF006100"/>
      <name val="Calibri"/>
      <family val="2"/>
      <scheme val="minor"/>
    </font>
    <font>
      <sz val="14"/>
      <color rgb="FF9C0006"/>
      <name val="Calibri"/>
      <family val="2"/>
      <scheme val="minor"/>
    </font>
    <font>
      <sz val="12"/>
      <color theme="1"/>
      <name val="Times New Roman"/>
      <family val="1"/>
    </font>
    <font>
      <b/>
      <sz val="12"/>
      <color theme="1"/>
      <name val="Times New Roman"/>
      <family val="1"/>
    </font>
    <font>
      <sz val="22"/>
      <color rgb="FF262A63"/>
      <name val="Times New Roman"/>
      <family val="1"/>
    </font>
    <font>
      <sz val="22"/>
      <color rgb="FF548DD4"/>
      <name val="Times New Roman"/>
      <family val="1"/>
    </font>
    <font>
      <sz val="12"/>
      <color theme="1"/>
      <name val="Calibri"/>
      <family val="2"/>
      <scheme val="minor"/>
    </font>
    <font>
      <b/>
      <i/>
      <sz val="14"/>
      <color theme="1"/>
      <name val="Times New Roman"/>
      <family val="1"/>
    </font>
    <font>
      <sz val="12"/>
      <name val="Calibri"/>
      <family val="2"/>
      <scheme val="minor"/>
    </font>
    <font>
      <b/>
      <i/>
      <sz val="12"/>
      <color theme="1"/>
      <name val="Times New Roman"/>
      <family val="1"/>
    </font>
    <font>
      <b/>
      <sz val="16"/>
      <color theme="1"/>
      <name val="Times New Roman"/>
      <family val="1"/>
    </font>
    <font>
      <b/>
      <sz val="9.5"/>
      <color rgb="FFFFFFFF"/>
      <name val="Calibri"/>
      <family val="2"/>
    </font>
    <font>
      <b/>
      <sz val="9.5"/>
      <color theme="1"/>
      <name val="Calibri"/>
      <family val="2"/>
    </font>
    <font>
      <sz val="9"/>
      <color theme="1"/>
      <name val="Times New Roman"/>
      <family val="1"/>
    </font>
    <font>
      <sz val="9.5"/>
      <color theme="1"/>
      <name val="Calibri"/>
      <family val="2"/>
    </font>
    <font>
      <b/>
      <i/>
      <sz val="14"/>
      <color theme="1"/>
      <name val="Calibri"/>
      <family val="2"/>
      <scheme val="minor"/>
    </font>
    <font>
      <sz val="14"/>
      <color theme="1"/>
      <name val="Times New Roman"/>
      <family val="1"/>
    </font>
    <font>
      <b/>
      <sz val="22"/>
      <color rgb="FFFFC000"/>
      <name val="Times New Roman"/>
      <family val="1"/>
    </font>
    <font>
      <b/>
      <i/>
      <sz val="20"/>
      <color theme="1"/>
      <name val="Calibri"/>
      <family val="2"/>
      <scheme val="minor"/>
    </font>
    <font>
      <b/>
      <i/>
      <sz val="11"/>
      <color theme="1"/>
      <name val="Times New Roman"/>
      <family val="1"/>
    </font>
    <font>
      <sz val="11"/>
      <color theme="1"/>
      <name val="Times New Roman"/>
      <family val="1"/>
    </font>
    <font>
      <b/>
      <sz val="11"/>
      <color theme="1"/>
      <name val="Times New Roman"/>
      <family val="1"/>
    </font>
    <font>
      <b/>
      <sz val="16"/>
      <color rgb="FFFF0000"/>
      <name val="Times New Roman"/>
      <family val="1"/>
    </font>
    <font>
      <sz val="8"/>
      <color rgb="FF000000"/>
      <name val="Segoe UI"/>
      <family val="2"/>
    </font>
    <font>
      <b/>
      <sz val="11"/>
      <color theme="1"/>
      <name val="Calibri"/>
      <family val="2"/>
      <scheme val="minor"/>
    </font>
    <font>
      <b/>
      <sz val="12"/>
      <color rgb="FF000000"/>
      <name val="Arial"/>
      <family val="2"/>
    </font>
    <font>
      <sz val="10"/>
      <name val="Arial"/>
      <family val="2"/>
    </font>
    <font>
      <u/>
      <sz val="10"/>
      <name val="Arial"/>
      <family val="2"/>
    </font>
    <font>
      <b/>
      <u/>
      <sz val="10"/>
      <name val="Arial"/>
      <family val="2"/>
    </font>
    <font>
      <sz val="10"/>
      <color rgb="FF000000"/>
      <name val="Arial"/>
      <family val="2"/>
    </font>
    <font>
      <b/>
      <sz val="12"/>
      <name val="Arial"/>
      <family val="2"/>
    </font>
    <font>
      <b/>
      <sz val="9"/>
      <name val="Arial"/>
      <family val="2"/>
    </font>
    <font>
      <b/>
      <sz val="10"/>
      <color rgb="FFFFFFFF"/>
      <name val="Arial"/>
      <family val="2"/>
    </font>
    <font>
      <sz val="8"/>
      <color rgb="FF000000"/>
      <name val="Arial"/>
      <family val="2"/>
    </font>
    <font>
      <sz val="9"/>
      <name val="Arial"/>
      <family val="2"/>
    </font>
    <font>
      <sz val="12"/>
      <name val="Arial"/>
      <family val="2"/>
    </font>
    <font>
      <sz val="12"/>
      <color rgb="FF000000"/>
      <name val="Arial"/>
      <family val="2"/>
    </font>
    <font>
      <u/>
      <sz val="12"/>
      <name val="Arial"/>
      <family val="2"/>
    </font>
    <font>
      <sz val="10"/>
      <color indexed="8"/>
      <name val="Arial"/>
      <family val="2"/>
    </font>
    <font>
      <b/>
      <sz val="11"/>
      <color theme="0"/>
      <name val="Calibri"/>
      <family val="2"/>
      <scheme val="minor"/>
    </font>
    <font>
      <b/>
      <sz val="12"/>
      <color theme="1"/>
      <name val="Calibri"/>
      <family val="2"/>
      <scheme val="minor"/>
    </font>
    <font>
      <b/>
      <i/>
      <sz val="11"/>
      <color theme="1"/>
      <name val="Calibri"/>
      <family val="2"/>
      <scheme val="minor"/>
    </font>
    <font>
      <sz val="12"/>
      <color rgb="FF000000"/>
      <name val="Calibri"/>
      <family val="2"/>
      <scheme val="minor"/>
    </font>
    <font>
      <b/>
      <sz val="12"/>
      <color rgb="FF000000"/>
      <name val="Calibri"/>
      <family val="2"/>
      <scheme val="minor"/>
    </font>
    <font>
      <u/>
      <sz val="12"/>
      <color rgb="FF000000"/>
      <name val="Calibri"/>
      <family val="2"/>
      <scheme val="minor"/>
    </font>
    <font>
      <b/>
      <i/>
      <sz val="9"/>
      <color theme="1"/>
      <name val="Times New Roman"/>
      <family val="1"/>
    </font>
  </fonts>
  <fills count="1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001F5F"/>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B3B3B3"/>
      </patternFill>
    </fill>
    <fill>
      <patternFill patternType="solid">
        <fgColor rgb="FF404040"/>
      </patternFill>
    </fill>
    <fill>
      <patternFill patternType="solid">
        <fgColor indexed="22"/>
        <bgColor indexed="0"/>
      </patternFill>
    </fill>
    <fill>
      <patternFill patternType="solid">
        <fgColor theme="3"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dashed">
        <color indexed="64"/>
      </top>
      <bottom style="dashed">
        <color indexed="64"/>
      </bottom>
      <diagonal/>
    </border>
    <border>
      <left/>
      <right/>
      <top/>
      <bottom style="dashed">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theme="4"/>
      </top>
      <bottom style="thin">
        <color theme="4"/>
      </bottom>
      <diagonal/>
    </border>
    <border>
      <left/>
      <right/>
      <top style="thin">
        <color theme="5"/>
      </top>
      <bottom style="thin">
        <color theme="5"/>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bottom style="medium">
        <color auto="1"/>
      </bottom>
      <diagonal/>
    </border>
    <border>
      <left style="thin">
        <color auto="1"/>
      </left>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9">
    <xf numFmtId="0" fontId="0" fillId="0" borderId="0"/>
    <xf numFmtId="44" fontId="10" fillId="0" borderId="0" applyFont="0" applyFill="0" applyBorder="0" applyAlignment="0" applyProtection="0"/>
    <xf numFmtId="0" fontId="11" fillId="0" borderId="0"/>
    <xf numFmtId="9" fontId="12" fillId="0" borderId="0" applyFont="0" applyFill="0" applyBorder="0" applyAlignment="0" applyProtection="0"/>
    <xf numFmtId="44" fontId="10" fillId="0" borderId="0" applyFon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59" fillId="0" borderId="0"/>
    <xf numFmtId="0" fontId="59" fillId="0" borderId="0"/>
  </cellStyleXfs>
  <cellXfs count="193">
    <xf numFmtId="0" fontId="0" fillId="0" borderId="0" xfId="0"/>
    <xf numFmtId="0" fontId="2" fillId="0" borderId="0" xfId="0" applyFont="1" applyAlignment="1">
      <alignment horizontal="center"/>
    </xf>
    <xf numFmtId="49" fontId="4" fillId="0" borderId="0" xfId="0" applyNumberFormat="1" applyFont="1" applyAlignment="1">
      <alignment horizontal="center"/>
    </xf>
    <xf numFmtId="0" fontId="4" fillId="0" borderId="0" xfId="0" applyFont="1"/>
    <xf numFmtId="0" fontId="6" fillId="0" borderId="0" xfId="0" applyFont="1" applyAlignment="1">
      <alignment vertical="center"/>
    </xf>
    <xf numFmtId="0" fontId="7" fillId="0" borderId="0" xfId="0" applyFont="1" applyAlignment="1">
      <alignment wrapText="1"/>
    </xf>
    <xf numFmtId="0" fontId="3" fillId="0" borderId="0" xfId="0" applyFont="1" applyBorder="1" applyAlignment="1"/>
    <xf numFmtId="0" fontId="6" fillId="0" borderId="0" xfId="0" applyFont="1" applyAlignment="1"/>
    <xf numFmtId="0" fontId="11" fillId="0" borderId="0" xfId="2" applyFill="1" applyBorder="1" applyAlignment="1">
      <alignment horizontal="left" vertical="top" wrapText="1"/>
    </xf>
    <xf numFmtId="0" fontId="11" fillId="0" borderId="0" xfId="2" applyFill="1" applyBorder="1" applyAlignment="1">
      <alignment horizontal="left" vertical="top"/>
    </xf>
    <xf numFmtId="0" fontId="14" fillId="0" borderId="0" xfId="2" applyFont="1" applyFill="1" applyBorder="1" applyAlignment="1">
      <alignment horizontal="left" vertical="top" wrapText="1"/>
    </xf>
    <xf numFmtId="49" fontId="8" fillId="0" borderId="1" xfId="0" applyNumberFormat="1" applyFont="1" applyBorder="1" applyAlignment="1" applyProtection="1">
      <alignment horizontal="center"/>
    </xf>
    <xf numFmtId="0" fontId="16" fillId="0" borderId="0" xfId="2" applyFont="1" applyFill="1" applyBorder="1" applyAlignment="1">
      <alignment horizontal="left" vertical="top" wrapText="1"/>
    </xf>
    <xf numFmtId="0" fontId="17" fillId="0" borderId="2" xfId="0" applyFont="1" applyBorder="1" applyAlignment="1" applyProtection="1">
      <alignment horizontal="center" wrapText="1"/>
      <protection hidden="1"/>
    </xf>
    <xf numFmtId="0" fontId="17" fillId="0" borderId="2" xfId="0" applyFont="1" applyBorder="1" applyAlignment="1" applyProtection="1">
      <alignment horizontal="left" wrapText="1"/>
      <protection hidden="1"/>
    </xf>
    <xf numFmtId="44" fontId="8" fillId="0" borderId="1" xfId="1" applyFont="1" applyBorder="1" applyAlignment="1" applyProtection="1">
      <alignment horizontal="left"/>
      <protection hidden="1"/>
    </xf>
    <xf numFmtId="0" fontId="8" fillId="0" borderId="2" xfId="0" applyFont="1" applyBorder="1" applyAlignment="1" applyProtection="1">
      <alignment horizontal="center" wrapText="1"/>
    </xf>
    <xf numFmtId="49" fontId="8" fillId="0" borderId="2" xfId="0" applyNumberFormat="1" applyFont="1" applyBorder="1" applyAlignment="1" applyProtection="1">
      <alignment horizontal="center" wrapText="1"/>
    </xf>
    <xf numFmtId="49" fontId="8" fillId="3" borderId="2" xfId="0" applyNumberFormat="1" applyFont="1" applyFill="1" applyBorder="1" applyAlignment="1" applyProtection="1">
      <alignment horizontal="center" wrapText="1"/>
    </xf>
    <xf numFmtId="49" fontId="8" fillId="3" borderId="1" xfId="0" applyNumberFormat="1" applyFont="1" applyFill="1" applyBorder="1" applyAlignment="1" applyProtection="1">
      <alignment horizontal="center"/>
    </xf>
    <xf numFmtId="7" fontId="17" fillId="0" borderId="2" xfId="1" applyNumberFormat="1" applyFont="1" applyBorder="1" applyAlignment="1" applyProtection="1">
      <alignment horizontal="center" wrapText="1"/>
      <protection hidden="1"/>
    </xf>
    <xf numFmtId="7" fontId="17" fillId="0" borderId="2" xfId="1" applyNumberFormat="1" applyFont="1" applyBorder="1" applyAlignment="1" applyProtection="1">
      <alignment horizontal="right" wrapText="1"/>
      <protection hidden="1"/>
    </xf>
    <xf numFmtId="44" fontId="8" fillId="0" borderId="1" xfId="1" applyFont="1" applyBorder="1" applyAlignment="1" applyProtection="1">
      <alignment horizontal="right"/>
      <protection hidden="1"/>
    </xf>
    <xf numFmtId="9" fontId="17" fillId="0" borderId="10" xfId="3" applyFont="1" applyBorder="1" applyAlignment="1" applyProtection="1">
      <alignment wrapText="1"/>
    </xf>
    <xf numFmtId="0" fontId="17" fillId="3" borderId="10" xfId="0" applyFont="1" applyFill="1" applyBorder="1" applyAlignment="1" applyProtection="1">
      <alignment wrapText="1"/>
      <protection locked="0"/>
    </xf>
    <xf numFmtId="9" fontId="17" fillId="0" borderId="1" xfId="3" applyFont="1" applyBorder="1" applyAlignment="1" applyProtection="1">
      <alignment wrapText="1"/>
    </xf>
    <xf numFmtId="0" fontId="17" fillId="3" borderId="1" xfId="0" applyFont="1" applyFill="1" applyBorder="1" applyAlignment="1" applyProtection="1">
      <alignment wrapText="1"/>
      <protection locked="0"/>
    </xf>
    <xf numFmtId="49" fontId="17" fillId="0" borderId="2" xfId="0" applyNumberFormat="1" applyFont="1" applyBorder="1" applyAlignment="1" applyProtection="1">
      <alignment horizontal="left" wrapText="1"/>
      <protection hidden="1"/>
    </xf>
    <xf numFmtId="0" fontId="21" fillId="4" borderId="15" xfId="5" applyFont="1" applyBorder="1" applyAlignment="1">
      <alignment wrapText="1"/>
    </xf>
    <xf numFmtId="9" fontId="21" fillId="4" borderId="16" xfId="5" applyNumberFormat="1" applyFont="1" applyBorder="1" applyAlignment="1">
      <alignment wrapText="1"/>
    </xf>
    <xf numFmtId="0" fontId="22" fillId="5" borderId="17" xfId="6" applyFont="1" applyBorder="1" applyAlignment="1">
      <alignment wrapText="1"/>
    </xf>
    <xf numFmtId="9" fontId="22" fillId="5" borderId="18" xfId="6" applyNumberFormat="1" applyFont="1" applyBorder="1" applyAlignment="1">
      <alignment wrapText="1"/>
    </xf>
    <xf numFmtId="0" fontId="23" fillId="0" borderId="0" xfId="0" applyFont="1" applyAlignment="1">
      <alignment vertical="center"/>
    </xf>
    <xf numFmtId="0" fontId="0" fillId="0" borderId="0" xfId="0" applyAlignment="1"/>
    <xf numFmtId="0" fontId="27" fillId="0" borderId="0" xfId="0" applyFont="1" applyAlignment="1">
      <alignment wrapText="1"/>
    </xf>
    <xf numFmtId="0" fontId="27" fillId="0" borderId="0" xfId="0" applyFont="1" applyAlignment="1">
      <alignment vertical="top" wrapText="1"/>
    </xf>
    <xf numFmtId="0" fontId="27" fillId="0" borderId="0" xfId="0" applyFont="1" applyFill="1" applyAlignment="1">
      <alignment vertical="top" wrapText="1"/>
    </xf>
    <xf numFmtId="0" fontId="27" fillId="0" borderId="0" xfId="0" applyFont="1" applyFill="1" applyAlignment="1">
      <alignment wrapText="1"/>
    </xf>
    <xf numFmtId="0" fontId="25" fillId="0" borderId="0" xfId="0" applyFont="1" applyAlignment="1">
      <alignment horizontal="right" vertical="center"/>
    </xf>
    <xf numFmtId="0" fontId="34" fillId="0" borderId="21" xfId="0" applyFont="1" applyBorder="1" applyAlignment="1">
      <alignment vertical="center" wrapText="1"/>
    </xf>
    <xf numFmtId="0" fontId="33" fillId="10" borderId="23" xfId="0" applyFont="1" applyFill="1" applyBorder="1" applyAlignment="1">
      <alignment vertical="center" wrapText="1"/>
    </xf>
    <xf numFmtId="0" fontId="35" fillId="0" borderId="23" xfId="0" applyFont="1" applyBorder="1" applyAlignment="1">
      <alignment horizontal="right" vertical="center"/>
    </xf>
    <xf numFmtId="0" fontId="35" fillId="0" borderId="24" xfId="0" applyFont="1" applyBorder="1" applyAlignment="1">
      <alignment horizontal="right" vertical="center" wrapText="1"/>
    </xf>
    <xf numFmtId="0" fontId="35" fillId="0" borderId="23" xfId="0" applyFont="1" applyBorder="1" applyAlignment="1">
      <alignment horizontal="right" vertical="center" wrapText="1"/>
    </xf>
    <xf numFmtId="0" fontId="28" fillId="7" borderId="19" xfId="0" applyFont="1" applyFill="1" applyBorder="1" applyAlignment="1">
      <alignment vertical="top" wrapText="1"/>
    </xf>
    <xf numFmtId="0" fontId="40" fillId="7" borderId="19" xfId="0" applyFont="1" applyFill="1" applyBorder="1" applyAlignment="1">
      <alignment horizontal="center" vertical="center" wrapText="1"/>
    </xf>
    <xf numFmtId="0" fontId="24" fillId="8" borderId="27" xfId="0" applyFont="1" applyFill="1" applyBorder="1" applyAlignment="1">
      <alignment vertical="top" wrapText="1"/>
    </xf>
    <xf numFmtId="164" fontId="35" fillId="0" borderId="23" xfId="0" applyNumberFormat="1" applyFont="1" applyBorder="1" applyAlignment="1">
      <alignment horizontal="right" vertical="center"/>
    </xf>
    <xf numFmtId="164" fontId="35" fillId="0" borderId="24" xfId="0" applyNumberFormat="1" applyFont="1" applyBorder="1" applyAlignment="1">
      <alignment horizontal="right" vertical="center" wrapText="1"/>
    </xf>
    <xf numFmtId="164" fontId="35" fillId="0" borderId="23" xfId="0" applyNumberFormat="1" applyFont="1" applyBorder="1" applyAlignment="1">
      <alignment horizontal="right" vertical="center" wrapText="1"/>
    </xf>
    <xf numFmtId="164" fontId="33" fillId="10" borderId="23" xfId="0" applyNumberFormat="1" applyFont="1" applyFill="1" applyBorder="1" applyAlignment="1">
      <alignment vertical="center" wrapText="1"/>
    </xf>
    <xf numFmtId="2" fontId="17" fillId="13" borderId="2" xfId="0" applyNumberFormat="1" applyFont="1" applyFill="1" applyBorder="1" applyAlignment="1" applyProtection="1">
      <alignment horizontal="center" wrapText="1"/>
      <protection hidden="1"/>
    </xf>
    <xf numFmtId="0" fontId="30" fillId="0" borderId="0" xfId="0" applyFont="1" applyAlignment="1">
      <alignment vertical="top"/>
    </xf>
    <xf numFmtId="0" fontId="41" fillId="0" borderId="0" xfId="0" applyFont="1" applyAlignment="1">
      <alignment vertical="top"/>
    </xf>
    <xf numFmtId="0" fontId="42" fillId="0" borderId="0" xfId="0" applyFont="1" applyAlignment="1">
      <alignment horizontal="center" vertical="top" wrapText="1"/>
    </xf>
    <xf numFmtId="0" fontId="41" fillId="0" borderId="0" xfId="0" applyFont="1" applyAlignment="1">
      <alignment vertical="top" wrapText="1"/>
    </xf>
    <xf numFmtId="0" fontId="23" fillId="0" borderId="0" xfId="0" applyFont="1" applyAlignment="1">
      <alignment vertical="top"/>
    </xf>
    <xf numFmtId="0" fontId="30" fillId="0" borderId="0" xfId="0" applyFont="1" applyFill="1" applyBorder="1" applyAlignment="1">
      <alignment vertical="center" wrapText="1"/>
    </xf>
    <xf numFmtId="0" fontId="28" fillId="0" borderId="0" xfId="0" applyFont="1" applyAlignment="1">
      <alignment horizontal="centerContinuous" vertical="top"/>
    </xf>
    <xf numFmtId="0" fontId="41" fillId="0" borderId="0" xfId="0" applyFont="1" applyAlignment="1">
      <alignment horizontal="centerContinuous" vertical="top"/>
    </xf>
    <xf numFmtId="0" fontId="28" fillId="0" borderId="20" xfId="0" applyFont="1" applyFill="1" applyBorder="1" applyAlignment="1">
      <alignment horizontal="center" vertical="center" wrapText="1"/>
    </xf>
    <xf numFmtId="165" fontId="41" fillId="0" borderId="0" xfId="0" applyNumberFormat="1" applyFont="1" applyAlignment="1">
      <alignment vertical="top" wrapText="1"/>
    </xf>
    <xf numFmtId="165" fontId="41" fillId="0" borderId="0" xfId="0" applyNumberFormat="1" applyFont="1" applyAlignment="1">
      <alignment vertical="top"/>
    </xf>
    <xf numFmtId="0" fontId="24" fillId="14" borderId="0" xfId="0" applyFont="1" applyFill="1" applyAlignment="1">
      <alignment horizontal="center" vertical="top"/>
    </xf>
    <xf numFmtId="0" fontId="35" fillId="0" borderId="23" xfId="0" applyFont="1" applyFill="1" applyBorder="1" applyAlignment="1">
      <alignment horizontal="right" vertical="center" wrapText="1"/>
    </xf>
    <xf numFmtId="164" fontId="35" fillId="0" borderId="23" xfId="0" applyNumberFormat="1" applyFont="1" applyFill="1" applyBorder="1" applyAlignment="1">
      <alignment horizontal="right" vertical="center" wrapText="1"/>
    </xf>
    <xf numFmtId="0" fontId="0" fillId="0" borderId="0" xfId="0" applyFill="1" applyAlignment="1"/>
    <xf numFmtId="0" fontId="34" fillId="9" borderId="25" xfId="0" applyFont="1" applyFill="1" applyBorder="1" applyAlignment="1">
      <alignment horizontal="center" vertical="center"/>
    </xf>
    <xf numFmtId="0" fontId="34" fillId="9" borderId="22" xfId="0" applyFont="1" applyFill="1" applyBorder="1" applyAlignment="1">
      <alignment horizontal="center" vertical="center"/>
    </xf>
    <xf numFmtId="0" fontId="32" fillId="9" borderId="21" xfId="0" applyFont="1" applyFill="1" applyBorder="1" applyAlignment="1">
      <alignment horizontal="center" vertical="center"/>
    </xf>
    <xf numFmtId="0" fontId="32" fillId="9" borderId="23" xfId="0" applyFont="1" applyFill="1" applyBorder="1" applyAlignment="1">
      <alignment horizontal="center" vertical="center"/>
    </xf>
    <xf numFmtId="0" fontId="0" fillId="0" borderId="0" xfId="0" applyFill="1"/>
    <xf numFmtId="0" fontId="27" fillId="3" borderId="0" xfId="0" applyFont="1" applyFill="1" applyAlignment="1">
      <alignment vertical="top" wrapText="1"/>
    </xf>
    <xf numFmtId="0" fontId="27" fillId="3" borderId="0" xfId="0" applyFont="1" applyFill="1" applyAlignment="1">
      <alignment wrapText="1"/>
    </xf>
    <xf numFmtId="0" fontId="30" fillId="3" borderId="0" xfId="0" applyFont="1" applyFill="1" applyBorder="1" applyAlignment="1">
      <alignment vertical="center" wrapText="1"/>
    </xf>
    <xf numFmtId="0" fontId="41" fillId="0" borderId="0" xfId="0" applyFont="1" applyAlignment="1">
      <alignment horizontal="center" vertical="top" wrapText="1"/>
    </xf>
    <xf numFmtId="0" fontId="24" fillId="14" borderId="0" xfId="0" applyFont="1" applyFill="1" applyAlignment="1">
      <alignment horizontal="center" vertical="top" wrapText="1"/>
    </xf>
    <xf numFmtId="0" fontId="40" fillId="7" borderId="19" xfId="0" applyFont="1" applyFill="1" applyBorder="1" applyAlignment="1">
      <alignment horizontal="center" vertical="top" wrapText="1"/>
    </xf>
    <xf numFmtId="0" fontId="34" fillId="0" borderId="23" xfId="0" applyFont="1" applyBorder="1" applyAlignment="1">
      <alignment vertical="center" wrapText="1"/>
    </xf>
    <xf numFmtId="0" fontId="35" fillId="0" borderId="23" xfId="0" applyFont="1" applyFill="1" applyBorder="1" applyAlignment="1">
      <alignment horizontal="right" vertical="center"/>
    </xf>
    <xf numFmtId="0" fontId="35" fillId="0" borderId="24" xfId="0" applyFont="1" applyFill="1" applyBorder="1" applyAlignment="1">
      <alignment horizontal="right" vertical="center" wrapText="1"/>
    </xf>
    <xf numFmtId="0" fontId="11" fillId="0" borderId="0" xfId="2" applyAlignment="1">
      <alignment horizontal="left" vertical="top"/>
    </xf>
    <xf numFmtId="0" fontId="4" fillId="0" borderId="0" xfId="2" applyFont="1" applyAlignment="1">
      <alignment horizontal="right"/>
    </xf>
    <xf numFmtId="0" fontId="11" fillId="15" borderId="28" xfId="2" applyFill="1" applyBorder="1" applyAlignment="1">
      <alignment horizontal="center" vertical="center" wrapText="1"/>
    </xf>
    <xf numFmtId="0" fontId="4" fillId="15" borderId="31" xfId="2" applyFont="1" applyFill="1" applyBorder="1" applyAlignment="1">
      <alignment horizontal="center" vertical="center" wrapText="1"/>
    </xf>
    <xf numFmtId="0" fontId="11" fillId="15" borderId="31" xfId="2" applyFill="1" applyBorder="1" applyAlignment="1">
      <alignment horizontal="center" vertical="center" wrapText="1"/>
    </xf>
    <xf numFmtId="0" fontId="11" fillId="15" borderId="34" xfId="2" applyFill="1" applyBorder="1" applyAlignment="1">
      <alignment horizontal="left" vertical="top" wrapText="1"/>
    </xf>
    <xf numFmtId="0" fontId="4" fillId="16" borderId="31" xfId="2" applyFont="1" applyFill="1" applyBorder="1" applyAlignment="1">
      <alignment horizontal="center" vertical="top" wrapText="1"/>
    </xf>
    <xf numFmtId="166" fontId="54" fillId="0" borderId="31" xfId="2" applyNumberFormat="1" applyFont="1" applyBorder="1" applyAlignment="1">
      <alignment horizontal="center" vertical="top" wrapText="1"/>
    </xf>
    <xf numFmtId="0" fontId="11" fillId="0" borderId="31" xfId="2" applyBorder="1" applyAlignment="1">
      <alignment horizontal="left" vertical="top" wrapText="1"/>
    </xf>
    <xf numFmtId="0" fontId="47" fillId="0" borderId="0" xfId="2" applyFont="1" applyAlignment="1">
      <alignment horizontal="left" vertical="top"/>
    </xf>
    <xf numFmtId="0" fontId="11" fillId="0" borderId="0" xfId="2" applyAlignment="1">
      <alignment vertical="top"/>
    </xf>
    <xf numFmtId="0" fontId="55" fillId="0" borderId="0" xfId="2" applyFont="1" applyAlignment="1">
      <alignment horizontal="right" vertical="top"/>
    </xf>
    <xf numFmtId="0" fontId="56" fillId="0" borderId="0" xfId="2" applyFont="1" applyAlignment="1">
      <alignment horizontal="left" vertical="top"/>
    </xf>
    <xf numFmtId="0" fontId="57" fillId="0" borderId="0" xfId="2" applyFont="1" applyAlignment="1">
      <alignment horizontal="left" vertical="top"/>
    </xf>
    <xf numFmtId="0" fontId="41" fillId="11" borderId="8" xfId="0" applyFont="1" applyFill="1" applyBorder="1" applyAlignment="1">
      <alignment horizontal="left" vertical="center" wrapText="1"/>
    </xf>
    <xf numFmtId="0" fontId="41" fillId="0" borderId="0" xfId="0" applyFont="1" applyAlignment="1">
      <alignment horizontal="centerContinuous" vertical="center"/>
    </xf>
    <xf numFmtId="0" fontId="41" fillId="0" borderId="0" xfId="0" applyFont="1" applyAlignment="1">
      <alignment vertical="center"/>
    </xf>
    <xf numFmtId="0" fontId="41" fillId="0" borderId="8" xfId="0" applyFont="1" applyBorder="1" applyAlignment="1">
      <alignment horizontal="center" vertical="center"/>
    </xf>
    <xf numFmtId="0" fontId="41" fillId="11" borderId="8" xfId="0" applyFont="1" applyFill="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center" vertical="center"/>
    </xf>
    <xf numFmtId="0" fontId="41" fillId="11" borderId="10" xfId="0" applyFont="1" applyFill="1" applyBorder="1" applyAlignment="1">
      <alignment horizontal="center" vertical="center"/>
    </xf>
    <xf numFmtId="0" fontId="10" fillId="17" borderId="36" xfId="7" applyFont="1" applyFill="1" applyBorder="1" applyAlignment="1">
      <alignment horizontal="center"/>
    </xf>
    <xf numFmtId="0" fontId="10" fillId="0" borderId="37" xfId="7" applyFont="1" applyFill="1" applyBorder="1" applyAlignment="1">
      <alignment wrapText="1"/>
    </xf>
    <xf numFmtId="0" fontId="10" fillId="0" borderId="38" xfId="8" applyFont="1" applyFill="1" applyBorder="1" applyAlignment="1">
      <alignment horizontal="left" vertical="top" wrapText="1"/>
    </xf>
    <xf numFmtId="0" fontId="45" fillId="0" borderId="39" xfId="0" applyFont="1" applyBorder="1"/>
    <xf numFmtId="0" fontId="45" fillId="0" borderId="39" xfId="0" applyFont="1" applyBorder="1" applyAlignment="1">
      <alignment horizontal="center"/>
    </xf>
    <xf numFmtId="0" fontId="0" fillId="0" borderId="39" xfId="0" applyBorder="1"/>
    <xf numFmtId="0" fontId="0" fillId="0" borderId="39" xfId="0" applyBorder="1" applyAlignment="1">
      <alignment horizontal="center"/>
    </xf>
    <xf numFmtId="0" fontId="60" fillId="18" borderId="39" xfId="0" applyFont="1" applyFill="1" applyBorder="1" applyAlignment="1">
      <alignment horizontal="center"/>
    </xf>
    <xf numFmtId="0" fontId="61" fillId="0" borderId="0" xfId="0" applyFont="1"/>
    <xf numFmtId="0" fontId="0" fillId="0" borderId="39" xfId="0" applyFill="1" applyBorder="1"/>
    <xf numFmtId="0" fontId="62" fillId="0" borderId="0" xfId="0" applyFont="1"/>
    <xf numFmtId="49" fontId="41" fillId="0" borderId="0" xfId="0" applyNumberFormat="1" applyFont="1" applyAlignment="1">
      <alignment vertical="top" wrapText="1"/>
    </xf>
    <xf numFmtId="49" fontId="41" fillId="0" borderId="0" xfId="0" applyNumberFormat="1" applyFont="1" applyAlignment="1">
      <alignment vertical="top"/>
    </xf>
    <xf numFmtId="49" fontId="35" fillId="0" borderId="21" xfId="0" applyNumberFormat="1" applyFont="1" applyBorder="1" applyAlignment="1">
      <alignment horizontal="right" vertical="center"/>
    </xf>
    <xf numFmtId="49" fontId="35" fillId="0" borderId="26" xfId="0" applyNumberFormat="1" applyFont="1" applyBorder="1" applyAlignment="1">
      <alignment horizontal="right" vertical="center" wrapText="1"/>
    </xf>
    <xf numFmtId="49" fontId="35" fillId="0" borderId="21" xfId="0" applyNumberFormat="1" applyFont="1" applyBorder="1" applyAlignment="1">
      <alignment horizontal="right" vertical="center" wrapText="1"/>
    </xf>
    <xf numFmtId="49" fontId="35" fillId="0" borderId="21" xfId="0" applyNumberFormat="1" applyFont="1" applyFill="1" applyBorder="1" applyAlignment="1">
      <alignment horizontal="right" vertical="center" wrapText="1"/>
    </xf>
    <xf numFmtId="0" fontId="13" fillId="0" borderId="11" xfId="2" applyFont="1" applyBorder="1" applyAlignment="1">
      <alignment horizontal="center" vertical="top" wrapText="1"/>
    </xf>
    <xf numFmtId="0" fontId="15" fillId="0" borderId="12" xfId="2" applyFont="1" applyBorder="1" applyAlignment="1">
      <alignment horizontal="center" vertical="top" wrapText="1"/>
    </xf>
    <xf numFmtId="0" fontId="20" fillId="3" borderId="13" xfId="0" applyFont="1" applyFill="1" applyBorder="1" applyAlignment="1">
      <alignment horizontal="center" wrapText="1"/>
    </xf>
    <xf numFmtId="0" fontId="20" fillId="3" borderId="14" xfId="0" applyFont="1" applyFill="1" applyBorder="1" applyAlignment="1">
      <alignment horizontal="center" wrapText="1"/>
    </xf>
    <xf numFmtId="0" fontId="43" fillId="0" borderId="0" xfId="0" applyFont="1" applyAlignment="1">
      <alignment horizontal="center" vertical="center" wrapText="1"/>
    </xf>
    <xf numFmtId="0" fontId="31" fillId="0" borderId="0" xfId="0" applyFont="1" applyAlignment="1">
      <alignment horizontal="center" vertical="center" wrapText="1"/>
    </xf>
    <xf numFmtId="0" fontId="38" fillId="12" borderId="0" xfId="0" applyFont="1" applyFill="1" applyAlignment="1">
      <alignment horizontal="center" vertical="center"/>
    </xf>
    <xf numFmtId="0" fontId="26" fillId="12" borderId="0" xfId="0" applyFont="1" applyFill="1" applyAlignment="1">
      <alignment horizontal="center" vertical="center"/>
    </xf>
    <xf numFmtId="0" fontId="36" fillId="11" borderId="0" xfId="0" applyFont="1" applyFill="1" applyAlignment="1">
      <alignment horizontal="left" vertical="center" wrapText="1"/>
    </xf>
    <xf numFmtId="0" fontId="37" fillId="11" borderId="0" xfId="0" applyFont="1" applyFill="1" applyAlignment="1">
      <alignment horizontal="left" vertical="center" wrapText="1"/>
    </xf>
    <xf numFmtId="0" fontId="39" fillId="0" borderId="0" xfId="0" applyFont="1" applyAlignment="1">
      <alignment horizontal="center" vertical="center"/>
    </xf>
    <xf numFmtId="0" fontId="63" fillId="0" borderId="0" xfId="0" applyFont="1" applyFill="1" applyAlignment="1">
      <alignment horizontal="left" vertical="top"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29" fillId="6" borderId="3" xfId="0" applyFont="1" applyFill="1" applyBorder="1" applyAlignment="1" applyProtection="1">
      <alignment horizontal="center" vertical="top" wrapText="1"/>
      <protection locked="0"/>
    </xf>
    <xf numFmtId="0" fontId="29" fillId="6" borderId="0" xfId="0" applyFont="1" applyFill="1" applyBorder="1" applyAlignment="1" applyProtection="1">
      <alignment horizontal="center" vertical="top" wrapText="1"/>
      <protection locked="0"/>
    </xf>
    <xf numFmtId="0" fontId="27" fillId="0" borderId="3" xfId="0" applyFont="1" applyBorder="1" applyAlignment="1">
      <alignment horizontal="center" vertical="top" wrapText="1"/>
    </xf>
    <xf numFmtId="0" fontId="27" fillId="0" borderId="0" xfId="0" applyFont="1" applyAlignment="1">
      <alignment horizontal="center" vertical="top" wrapText="1"/>
    </xf>
    <xf numFmtId="0" fontId="9" fillId="0" borderId="0" xfId="0" applyFont="1" applyBorder="1" applyAlignment="1">
      <alignment horizontal="left"/>
    </xf>
    <xf numFmtId="49" fontId="9" fillId="0" borderId="0" xfId="0" applyNumberFormat="1" applyFont="1" applyAlignment="1">
      <alignment horizontal="left" vertical="top"/>
    </xf>
    <xf numFmtId="0" fontId="8" fillId="0" borderId="0" xfId="0" applyFont="1" applyAlignment="1">
      <alignment horizontal="left"/>
    </xf>
    <xf numFmtId="0" fontId="3" fillId="0" borderId="4" xfId="0" applyFont="1" applyBorder="1" applyAlignment="1">
      <alignment horizontal="left"/>
    </xf>
    <xf numFmtId="0" fontId="8" fillId="0" borderId="0" xfId="0" applyFont="1" applyBorder="1" applyAlignment="1">
      <alignment horizontal="left"/>
    </xf>
    <xf numFmtId="0" fontId="6" fillId="0" borderId="0" xfId="0" applyFont="1" applyAlignment="1">
      <alignment horizontal="left"/>
    </xf>
    <xf numFmtId="0" fontId="7" fillId="0" borderId="0" xfId="0" applyFont="1" applyAlignment="1">
      <alignment horizontal="left" wrapText="1"/>
    </xf>
    <xf numFmtId="0" fontId="3" fillId="0" borderId="5" xfId="0" applyFont="1" applyBorder="1" applyAlignment="1">
      <alignment horizontal="left"/>
    </xf>
    <xf numFmtId="0" fontId="17" fillId="0" borderId="6" xfId="0" applyFont="1" applyBorder="1" applyAlignment="1">
      <alignment horizontal="center" vertical="center"/>
    </xf>
    <xf numFmtId="0" fontId="8" fillId="2" borderId="7" xfId="0" applyFont="1" applyFill="1" applyBorder="1" applyAlignment="1" applyProtection="1">
      <alignment horizontal="right"/>
    </xf>
    <xf numFmtId="0" fontId="8" fillId="2" borderId="8" xfId="0" applyFont="1" applyFill="1" applyBorder="1" applyAlignment="1" applyProtection="1">
      <alignment horizontal="right"/>
    </xf>
    <xf numFmtId="0" fontId="8" fillId="2" borderId="9" xfId="0" applyFont="1" applyFill="1" applyBorder="1" applyAlignment="1" applyProtection="1">
      <alignment horizontal="right"/>
    </xf>
    <xf numFmtId="0" fontId="8" fillId="0" borderId="1" xfId="0" applyFont="1" applyBorder="1" applyAlignment="1" applyProtection="1">
      <alignment horizontal="center"/>
    </xf>
    <xf numFmtId="0" fontId="5" fillId="0" borderId="3" xfId="0" applyFont="1" applyBorder="1" applyAlignment="1">
      <alignment horizontal="left"/>
    </xf>
    <xf numFmtId="49" fontId="5" fillId="0" borderId="0" xfId="0" applyNumberFormat="1" applyFont="1" applyAlignment="1">
      <alignment horizontal="left"/>
    </xf>
    <xf numFmtId="0" fontId="6" fillId="0" borderId="0" xfId="0" applyFont="1" applyAlignment="1">
      <alignment horizontal="left" vertical="center" wrapText="1"/>
    </xf>
    <xf numFmtId="0" fontId="17" fillId="0" borderId="5" xfId="0" applyNumberFormat="1" applyFont="1" applyBorder="1" applyAlignment="1" applyProtection="1">
      <alignment horizontal="left"/>
      <protection hidden="1"/>
    </xf>
    <xf numFmtId="0" fontId="8" fillId="0" borderId="0" xfId="0" applyFont="1" applyFill="1" applyBorder="1" applyAlignment="1">
      <alignment horizontal="left"/>
    </xf>
    <xf numFmtId="0" fontId="17" fillId="0" borderId="0" xfId="0" applyFont="1" applyFill="1" applyBorder="1" applyAlignment="1" applyProtection="1">
      <alignment horizontal="left"/>
      <protection locked="0"/>
    </xf>
    <xf numFmtId="0" fontId="17" fillId="0" borderId="4" xfId="0" applyFont="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xf>
    <xf numFmtId="0" fontId="3" fillId="0" borderId="6" xfId="0" applyFont="1" applyBorder="1" applyAlignment="1">
      <alignment horizontal="center" vertical="center"/>
    </xf>
    <xf numFmtId="0" fontId="9" fillId="0" borderId="3" xfId="0" applyFont="1" applyBorder="1" applyAlignment="1">
      <alignment horizontal="left"/>
    </xf>
    <xf numFmtId="49" fontId="9" fillId="0" borderId="0" xfId="0" applyNumberFormat="1" applyFont="1" applyAlignment="1">
      <alignment horizontal="left"/>
    </xf>
    <xf numFmtId="0" fontId="47" fillId="0" borderId="0" xfId="2" applyFont="1" applyAlignment="1">
      <alignment horizontal="center" vertical="center"/>
    </xf>
    <xf numFmtId="0" fontId="11" fillId="0" borderId="0" xfId="2" applyAlignment="1">
      <alignment horizontal="center" vertical="top" wrapText="1"/>
    </xf>
    <xf numFmtId="0" fontId="11" fillId="0" borderId="0" xfId="2" applyAlignment="1">
      <alignment horizontal="center" vertical="top"/>
    </xf>
    <xf numFmtId="0" fontId="47" fillId="0" borderId="0" xfId="2" applyFont="1" applyAlignment="1">
      <alignment horizontal="left" vertical="top" wrapText="1"/>
    </xf>
    <xf numFmtId="0" fontId="11" fillId="0" borderId="6" xfId="2" applyBorder="1" applyAlignment="1">
      <alignment horizontal="center" vertical="top"/>
    </xf>
    <xf numFmtId="0" fontId="47" fillId="0" borderId="0" xfId="2" applyFont="1" applyAlignment="1">
      <alignment horizontal="center" vertical="top"/>
    </xf>
    <xf numFmtId="0" fontId="50" fillId="0" borderId="0" xfId="2" applyFont="1" applyAlignment="1">
      <alignment horizontal="center" vertical="top"/>
    </xf>
    <xf numFmtId="0" fontId="47" fillId="0" borderId="0" xfId="2" applyFont="1" applyAlignment="1">
      <alignment horizontal="left" vertical="center"/>
    </xf>
    <xf numFmtId="0" fontId="51" fillId="0" borderId="0" xfId="2" applyFont="1" applyAlignment="1">
      <alignment horizontal="center" vertical="top"/>
    </xf>
    <xf numFmtId="0" fontId="52" fillId="0" borderId="0" xfId="2" applyFont="1" applyAlignment="1">
      <alignment horizontal="center" vertical="top"/>
    </xf>
    <xf numFmtId="0" fontId="4" fillId="0" borderId="6" xfId="2" applyFont="1" applyBorder="1" applyAlignment="1">
      <alignment horizontal="left" vertical="top" wrapText="1"/>
    </xf>
    <xf numFmtId="0" fontId="4" fillId="15" borderId="29" xfId="2" applyFont="1" applyFill="1" applyBorder="1" applyAlignment="1">
      <alignment horizontal="center" vertical="center" wrapText="1"/>
    </xf>
    <xf numFmtId="0" fontId="4" fillId="15" borderId="30" xfId="2" applyFont="1" applyFill="1" applyBorder="1" applyAlignment="1">
      <alignment horizontal="center" vertical="center" wrapText="1"/>
    </xf>
    <xf numFmtId="0" fontId="4" fillId="15" borderId="32" xfId="2" applyFont="1" applyFill="1" applyBorder="1" applyAlignment="1">
      <alignment horizontal="center" vertical="center" wrapText="1"/>
    </xf>
    <xf numFmtId="0" fontId="11" fillId="15" borderId="32" xfId="2" applyFill="1" applyBorder="1" applyAlignment="1">
      <alignment horizontal="center" vertical="center" wrapText="1"/>
    </xf>
    <xf numFmtId="0" fontId="11" fillId="15" borderId="33" xfId="2" applyFill="1" applyBorder="1" applyAlignment="1">
      <alignment horizontal="center" vertical="center" wrapText="1"/>
    </xf>
    <xf numFmtId="0" fontId="11" fillId="15" borderId="30" xfId="2" applyFill="1" applyBorder="1" applyAlignment="1">
      <alignment horizontal="center" vertical="center" wrapText="1"/>
    </xf>
    <xf numFmtId="0" fontId="4" fillId="16" borderId="32" xfId="2" applyFont="1" applyFill="1" applyBorder="1" applyAlignment="1">
      <alignment horizontal="center" vertical="top" wrapText="1"/>
    </xf>
    <xf numFmtId="0" fontId="4" fillId="16" borderId="30" xfId="2" applyFont="1" applyFill="1" applyBorder="1" applyAlignment="1">
      <alignment horizontal="center" vertical="top" wrapText="1"/>
    </xf>
    <xf numFmtId="0" fontId="4" fillId="16" borderId="33" xfId="2" applyFont="1" applyFill="1" applyBorder="1" applyAlignment="1">
      <alignment horizontal="center" vertical="top" wrapText="1"/>
    </xf>
    <xf numFmtId="0" fontId="11" fillId="0" borderId="32" xfId="2" applyBorder="1" applyAlignment="1">
      <alignment horizontal="left" vertical="top" wrapText="1"/>
    </xf>
    <xf numFmtId="0" fontId="11" fillId="0" borderId="30" xfId="2" applyBorder="1" applyAlignment="1">
      <alignment horizontal="left" vertical="top" wrapText="1"/>
    </xf>
    <xf numFmtId="0" fontId="11" fillId="0" borderId="33" xfId="2" applyBorder="1" applyAlignment="1">
      <alignment horizontal="left" vertical="top" wrapText="1"/>
    </xf>
    <xf numFmtId="0" fontId="49" fillId="0" borderId="35" xfId="2" applyFont="1" applyBorder="1" applyAlignment="1">
      <alignment horizontal="center" vertical="center"/>
    </xf>
    <xf numFmtId="0" fontId="47" fillId="0" borderId="0" xfId="2" applyFont="1" applyAlignment="1">
      <alignment horizontal="left" vertical="top"/>
    </xf>
    <xf numFmtId="0" fontId="51" fillId="0" borderId="0" xfId="2" applyFont="1" applyAlignment="1">
      <alignment horizontal="left" vertical="top" wrapText="1"/>
    </xf>
    <xf numFmtId="0" fontId="56" fillId="0" borderId="0" xfId="2" applyFont="1" applyAlignment="1">
      <alignment horizontal="left" vertical="top" wrapText="1"/>
    </xf>
    <xf numFmtId="0" fontId="11" fillId="0" borderId="0" xfId="2" applyAlignment="1">
      <alignment horizontal="left" vertical="top" wrapText="1"/>
    </xf>
    <xf numFmtId="0" fontId="32" fillId="9" borderId="25" xfId="0" applyFont="1" applyFill="1" applyBorder="1" applyAlignment="1">
      <alignment horizontal="center" vertical="center" wrapText="1"/>
    </xf>
    <xf numFmtId="0" fontId="32" fillId="9" borderId="21" xfId="0" applyFont="1" applyFill="1" applyBorder="1" applyAlignment="1">
      <alignment horizontal="center" vertical="center" wrapText="1"/>
    </xf>
  </cellXfs>
  <cellStyles count="9">
    <cellStyle name="Bad" xfId="6" builtinId="27"/>
    <cellStyle name="Currency" xfId="1" builtinId="4"/>
    <cellStyle name="Currency 2" xfId="4"/>
    <cellStyle name="Good" xfId="5" builtinId="26"/>
    <cellStyle name="Normal" xfId="0" builtinId="0"/>
    <cellStyle name="Normal 2" xfId="2"/>
    <cellStyle name="Normal_2021 Programs" xfId="7"/>
    <cellStyle name="Normal_Sheet1" xfId="8"/>
    <cellStyle name="Percent" xfId="3" builtinId="5"/>
  </cellStyles>
  <dxfs count="8">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dxf>
  </dxfs>
  <tableStyles count="0" defaultTableStyle="TableStyleMedium9" defaultPivotStyle="PivotStyleLight16"/>
  <colors>
    <mruColors>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0</xdr:row>
      <xdr:rowOff>152400</xdr:rowOff>
    </xdr:from>
    <xdr:to>
      <xdr:col>8</xdr:col>
      <xdr:colOff>438150</xdr:colOff>
      <xdr:row>2</xdr:row>
      <xdr:rowOff>790343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2600" y="152400"/>
          <a:ext cx="3562350" cy="1018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2</xdr:row>
          <xdr:rowOff>0</xdr:rowOff>
        </xdr:from>
        <xdr:to>
          <xdr:col>0</xdr:col>
          <xdr:colOff>6410325</xdr:colOff>
          <xdr:row>4</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ea typeface="Segoe UI"/>
                  <a:cs typeface="Segoe UI"/>
                </a:rPr>
                <a:t>By checking this box, I hereby certify that the LEA agency head, or authorized representative, agrees to all Assurances, and will abide by all federal, state and local laws.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438150</xdr:colOff>
      <xdr:row>68</xdr:row>
      <xdr:rowOff>47625</xdr:rowOff>
    </xdr:from>
    <xdr:to>
      <xdr:col>8</xdr:col>
      <xdr:colOff>342900</xdr:colOff>
      <xdr:row>69</xdr:row>
      <xdr:rowOff>285750</xdr:rowOff>
    </xdr:to>
    <xdr:pic>
      <xdr:nvPicPr>
        <xdr:cNvPr id="2" name="Picture 1" descr="FDOE Logo_Small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0" y="17040225"/>
          <a:ext cx="2095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453091</xdr:colOff>
      <xdr:row>33</xdr:row>
      <xdr:rowOff>29884</xdr:rowOff>
    </xdr:from>
    <xdr:to>
      <xdr:col>8</xdr:col>
      <xdr:colOff>357841</xdr:colOff>
      <xdr:row>34</xdr:row>
      <xdr:rowOff>239060</xdr:rowOff>
    </xdr:to>
    <xdr:pic>
      <xdr:nvPicPr>
        <xdr:cNvPr id="3" name="Picture 1" descr="FDOE Logo_Small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2441" y="8478559"/>
          <a:ext cx="2095500" cy="456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597647</xdr:colOff>
      <xdr:row>117</xdr:row>
      <xdr:rowOff>22412</xdr:rowOff>
    </xdr:from>
    <xdr:to>
      <xdr:col>8</xdr:col>
      <xdr:colOff>502397</xdr:colOff>
      <xdr:row>118</xdr:row>
      <xdr:rowOff>228787</xdr:rowOff>
    </xdr:to>
    <xdr:pic>
      <xdr:nvPicPr>
        <xdr:cNvPr id="4" name="Picture 1" descr="FDOE Logo_Small (2)">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36997" y="28511687"/>
          <a:ext cx="2095500" cy="45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438150</xdr:colOff>
      <xdr:row>103</xdr:row>
      <xdr:rowOff>47625</xdr:rowOff>
    </xdr:from>
    <xdr:to>
      <xdr:col>8</xdr:col>
      <xdr:colOff>342900</xdr:colOff>
      <xdr:row>104</xdr:row>
      <xdr:rowOff>285750</xdr:rowOff>
    </xdr:to>
    <xdr:pic>
      <xdr:nvPicPr>
        <xdr:cNvPr id="5" name="Picture 1" descr="FDOE Logo_Small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0" y="25584150"/>
          <a:ext cx="2095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85725</xdr:colOff>
      <xdr:row>2</xdr:row>
      <xdr:rowOff>219075</xdr:rowOff>
    </xdr:from>
    <xdr:to>
      <xdr:col>9</xdr:col>
      <xdr:colOff>447675</xdr:colOff>
      <xdr:row>4</xdr:row>
      <xdr:rowOff>180974</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6467475" y="1381125"/>
          <a:ext cx="1295400" cy="5524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TAPS Number  21B089</a:t>
          </a:r>
        </a:p>
      </xdr:txBody>
    </xdr:sp>
    <xdr:clientData/>
  </xdr:twoCellAnchor>
</xdr:wsDr>
</file>

<file path=xl/tables/table1.xml><?xml version="1.0" encoding="utf-8"?>
<table xmlns="http://schemas.openxmlformats.org/spreadsheetml/2006/main" id="1" name="Table1" displayName="Table1" ref="A2:B105" totalsRowShown="0" headerRowDxfId="7" dataDxfId="6">
  <autoFilter ref="A2:B105"/>
  <tableColumns count="2">
    <tableColumn id="1" name="Code" dataDxfId="5"/>
    <tableColumn id="2" name="Description" dataDxfId="4"/>
  </tableColumns>
  <tableStyleInfo name="TableStyleLight2" showFirstColumn="0" showLastColumn="0" showRowStripes="1" showColumnStripes="0"/>
</table>
</file>

<file path=xl/tables/table2.xml><?xml version="1.0" encoding="utf-8"?>
<table xmlns="http://schemas.openxmlformats.org/spreadsheetml/2006/main" id="2" name="Table2" displayName="Table2" ref="A108:B152" totalsRowShown="0" headerRowDxfId="3" dataDxfId="2">
  <autoFilter ref="A108:B152"/>
  <tableColumns count="2">
    <tableColumn id="1" name="Code" dataDxfId="1"/>
    <tableColumn id="2" name="Description" dataDxfId="0"/>
  </tableColumns>
  <tableStyleInfo name="TableStyleLight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5"/>
  <sheetViews>
    <sheetView workbookViewId="0">
      <selection activeCell="M47" sqref="M47"/>
    </sheetView>
  </sheetViews>
  <sheetFormatPr defaultRowHeight="15" x14ac:dyDescent="0.25"/>
  <cols>
    <col min="1" max="1" width="11.5703125" bestFit="1" customWidth="1"/>
  </cols>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N119"/>
  <sheetViews>
    <sheetView zoomScaleNormal="100" zoomScaleSheetLayoutView="55" workbookViewId="0">
      <selection activeCell="A103" sqref="A103:D103"/>
    </sheetView>
  </sheetViews>
  <sheetFormatPr defaultRowHeight="15" x14ac:dyDescent="0.25"/>
  <cols>
    <col min="1" max="1" width="14.5703125" customWidth="1"/>
    <col min="2" max="2" width="12" customWidth="1"/>
    <col min="3" max="3" width="79.42578125" bestFit="1" customWidth="1"/>
    <col min="4" max="4" width="12.28515625" bestFit="1" customWidth="1"/>
    <col min="5" max="5" width="16.5703125" customWidth="1"/>
    <col min="6" max="6" width="15.7109375" customWidth="1"/>
    <col min="7" max="7" width="16.140625" customWidth="1"/>
    <col min="8" max="8" width="16.7109375" bestFit="1" customWidth="1"/>
    <col min="9" max="9" width="16.140625" customWidth="1"/>
    <col min="10" max="10" width="3.140625" customWidth="1"/>
    <col min="11" max="11" width="3.5703125" customWidth="1"/>
  </cols>
  <sheetData>
    <row r="1" spans="1:11" ht="38.1" customHeight="1" x14ac:dyDescent="0.3">
      <c r="A1" s="158" t="s">
        <v>0</v>
      </c>
      <c r="B1" s="159"/>
      <c r="C1" s="159"/>
      <c r="D1" s="159"/>
      <c r="E1" s="159"/>
      <c r="F1" s="159"/>
      <c r="G1" s="159"/>
      <c r="H1" s="159"/>
      <c r="I1" s="159"/>
      <c r="J1" s="1"/>
      <c r="K1" s="1"/>
    </row>
    <row r="2" spans="1:11" ht="30" customHeight="1" x14ac:dyDescent="0.25">
      <c r="A2" s="140" t="s">
        <v>1</v>
      </c>
      <c r="B2" s="140"/>
      <c r="C2" s="140"/>
      <c r="D2" s="154"/>
      <c r="E2" s="154"/>
      <c r="F2" s="154"/>
      <c r="G2" s="154"/>
      <c r="H2" s="154"/>
      <c r="I2" s="154"/>
      <c r="J2" s="1"/>
      <c r="K2" s="1"/>
    </row>
    <row r="3" spans="1:11" ht="30" customHeight="1" x14ac:dyDescent="0.25">
      <c r="A3" s="155" t="s">
        <v>2</v>
      </c>
      <c r="B3" s="155"/>
      <c r="C3" s="155"/>
      <c r="D3" s="156"/>
      <c r="E3" s="156"/>
      <c r="F3" s="156"/>
      <c r="G3" s="156"/>
      <c r="H3" s="156"/>
      <c r="I3" s="156"/>
      <c r="J3" s="1"/>
      <c r="K3" s="1"/>
    </row>
    <row r="4" spans="1:11" ht="30" customHeight="1" x14ac:dyDescent="0.25">
      <c r="A4" s="142" t="s">
        <v>3</v>
      </c>
      <c r="B4" s="142"/>
      <c r="C4" s="142"/>
      <c r="D4" s="157" t="s">
        <v>997</v>
      </c>
      <c r="E4" s="157"/>
      <c r="F4" s="157"/>
      <c r="G4" s="157"/>
      <c r="H4" s="157"/>
      <c r="I4" s="157"/>
      <c r="J4" s="1"/>
      <c r="K4" s="1"/>
    </row>
    <row r="5" spans="1:11" ht="15" customHeight="1" x14ac:dyDescent="0.25">
      <c r="A5" s="160"/>
      <c r="B5" s="160"/>
      <c r="C5" s="160"/>
      <c r="D5" s="160"/>
      <c r="E5" s="160"/>
      <c r="F5" s="160"/>
      <c r="G5" s="160"/>
      <c r="H5" s="160"/>
      <c r="I5" s="160"/>
      <c r="J5" s="1"/>
      <c r="K5" s="1"/>
    </row>
    <row r="6" spans="1:11" s="3" customFormat="1" ht="15.75" x14ac:dyDescent="0.25">
      <c r="A6" s="11" t="s">
        <v>4</v>
      </c>
      <c r="B6" s="11" t="s">
        <v>5</v>
      </c>
      <c r="C6" s="11" t="s">
        <v>6</v>
      </c>
      <c r="D6" s="11" t="s">
        <v>7</v>
      </c>
      <c r="E6" s="11" t="s">
        <v>8</v>
      </c>
      <c r="F6" s="11" t="s">
        <v>9</v>
      </c>
      <c r="G6" s="19" t="s">
        <v>10</v>
      </c>
      <c r="H6" s="19" t="s">
        <v>11</v>
      </c>
      <c r="I6" s="19" t="s">
        <v>12</v>
      </c>
      <c r="J6" s="2"/>
      <c r="K6" s="2"/>
    </row>
    <row r="7" spans="1:11" s="3" customFormat="1" ht="63" x14ac:dyDescent="0.25">
      <c r="A7" s="16" t="s">
        <v>13</v>
      </c>
      <c r="B7" s="16" t="s">
        <v>14</v>
      </c>
      <c r="C7" s="16" t="s">
        <v>619</v>
      </c>
      <c r="D7" s="17" t="s">
        <v>15</v>
      </c>
      <c r="E7" s="16" t="s">
        <v>16</v>
      </c>
      <c r="F7" s="17" t="s">
        <v>17</v>
      </c>
      <c r="G7" s="18" t="s">
        <v>18</v>
      </c>
      <c r="H7" s="18" t="s">
        <v>19</v>
      </c>
      <c r="I7" s="18" t="s">
        <v>20</v>
      </c>
    </row>
    <row r="8" spans="1:11" ht="15.75" x14ac:dyDescent="0.25">
      <c r="A8" s="13"/>
      <c r="B8" s="13"/>
      <c r="C8" s="14"/>
      <c r="D8" s="51" t="s">
        <v>276</v>
      </c>
      <c r="E8" s="21">
        <v>0</v>
      </c>
      <c r="F8" s="17"/>
      <c r="G8" s="18"/>
      <c r="H8" s="18"/>
      <c r="I8" s="18"/>
    </row>
    <row r="9" spans="1:11" ht="15.75" x14ac:dyDescent="0.25">
      <c r="A9" s="13"/>
      <c r="B9" s="13"/>
      <c r="C9" s="14"/>
      <c r="D9" s="51" t="s">
        <v>276</v>
      </c>
      <c r="E9" s="21">
        <v>0</v>
      </c>
      <c r="F9" s="17"/>
      <c r="G9" s="18"/>
      <c r="H9" s="18"/>
      <c r="I9" s="18"/>
    </row>
    <row r="10" spans="1:11" ht="15.75" x14ac:dyDescent="0.25">
      <c r="A10" s="13"/>
      <c r="B10" s="13"/>
      <c r="C10" s="14"/>
      <c r="D10" s="51" t="s">
        <v>276</v>
      </c>
      <c r="E10" s="21">
        <v>0</v>
      </c>
      <c r="F10" s="17"/>
      <c r="G10" s="18"/>
      <c r="H10" s="18"/>
      <c r="I10" s="18"/>
    </row>
    <row r="11" spans="1:11" ht="15.75" x14ac:dyDescent="0.25">
      <c r="A11" s="13"/>
      <c r="B11" s="13"/>
      <c r="C11" s="14"/>
      <c r="D11" s="51" t="s">
        <v>276</v>
      </c>
      <c r="E11" s="21">
        <v>0</v>
      </c>
      <c r="F11" s="17"/>
      <c r="G11" s="18"/>
      <c r="H11" s="18"/>
      <c r="I11" s="18"/>
    </row>
    <row r="12" spans="1:11" ht="15.75" x14ac:dyDescent="0.25">
      <c r="A12" s="13"/>
      <c r="B12" s="13"/>
      <c r="C12" s="14"/>
      <c r="D12" s="51" t="s">
        <v>276</v>
      </c>
      <c r="E12" s="21">
        <v>0</v>
      </c>
      <c r="F12" s="17"/>
      <c r="G12" s="18"/>
      <c r="H12" s="18"/>
      <c r="I12" s="18"/>
    </row>
    <row r="13" spans="1:11" ht="15.75" x14ac:dyDescent="0.25">
      <c r="A13" s="13"/>
      <c r="B13" s="13"/>
      <c r="C13" s="14"/>
      <c r="D13" s="51" t="s">
        <v>276</v>
      </c>
      <c r="E13" s="21">
        <v>0</v>
      </c>
      <c r="F13" s="17"/>
      <c r="G13" s="18"/>
      <c r="H13" s="18"/>
      <c r="I13" s="18"/>
    </row>
    <row r="14" spans="1:11" ht="15.75" x14ac:dyDescent="0.25">
      <c r="A14" s="13"/>
      <c r="B14" s="13"/>
      <c r="C14" s="14"/>
      <c r="D14" s="51" t="s">
        <v>276</v>
      </c>
      <c r="E14" s="21">
        <v>0</v>
      </c>
      <c r="F14" s="17"/>
      <c r="G14" s="18"/>
      <c r="H14" s="18"/>
      <c r="I14" s="18"/>
    </row>
    <row r="15" spans="1:11" ht="15.75" x14ac:dyDescent="0.25">
      <c r="A15" s="13"/>
      <c r="B15" s="13"/>
      <c r="C15" s="14"/>
      <c r="D15" s="51" t="s">
        <v>276</v>
      </c>
      <c r="E15" s="21">
        <v>0</v>
      </c>
      <c r="F15" s="17"/>
      <c r="G15" s="18"/>
      <c r="H15" s="18"/>
      <c r="I15" s="18"/>
    </row>
    <row r="16" spans="1:11" ht="15.75" x14ac:dyDescent="0.25">
      <c r="A16" s="13"/>
      <c r="B16" s="13"/>
      <c r="C16" s="14"/>
      <c r="D16" s="51" t="s">
        <v>276</v>
      </c>
      <c r="E16" s="21">
        <v>0</v>
      </c>
      <c r="F16" s="17"/>
      <c r="G16" s="18"/>
      <c r="H16" s="18"/>
      <c r="I16" s="18"/>
    </row>
    <row r="17" spans="1:14" ht="15.75" x14ac:dyDescent="0.25">
      <c r="A17" s="13"/>
      <c r="B17" s="13"/>
      <c r="C17" s="14"/>
      <c r="D17" s="51" t="s">
        <v>276</v>
      </c>
      <c r="E17" s="21">
        <v>0</v>
      </c>
      <c r="F17" s="17"/>
      <c r="G17" s="18"/>
      <c r="H17" s="18"/>
      <c r="I17" s="18"/>
    </row>
    <row r="18" spans="1:14" ht="15.75" x14ac:dyDescent="0.25">
      <c r="A18" s="13"/>
      <c r="B18" s="13"/>
      <c r="C18" s="14"/>
      <c r="D18" s="51" t="s">
        <v>276</v>
      </c>
      <c r="E18" s="21">
        <v>0</v>
      </c>
      <c r="F18" s="17"/>
      <c r="G18" s="18"/>
      <c r="H18" s="18"/>
      <c r="I18" s="18"/>
    </row>
    <row r="19" spans="1:14" ht="15.75" x14ac:dyDescent="0.25">
      <c r="A19" s="13"/>
      <c r="B19" s="13"/>
      <c r="C19" s="14"/>
      <c r="D19" s="51" t="s">
        <v>276</v>
      </c>
      <c r="E19" s="21">
        <v>0</v>
      </c>
      <c r="F19" s="17"/>
      <c r="G19" s="18"/>
      <c r="H19" s="18"/>
      <c r="I19" s="18"/>
    </row>
    <row r="20" spans="1:14" ht="15.75" x14ac:dyDescent="0.25">
      <c r="A20" s="13"/>
      <c r="B20" s="13"/>
      <c r="C20" s="14"/>
      <c r="D20" s="51" t="s">
        <v>276</v>
      </c>
      <c r="E20" s="21">
        <v>0</v>
      </c>
      <c r="F20" s="17"/>
      <c r="G20" s="18"/>
      <c r="H20" s="18"/>
      <c r="I20" s="18"/>
    </row>
    <row r="21" spans="1:14" ht="15.75" x14ac:dyDescent="0.25">
      <c r="A21" s="13"/>
      <c r="B21" s="13"/>
      <c r="C21" s="14"/>
      <c r="D21" s="51" t="s">
        <v>276</v>
      </c>
      <c r="E21" s="21">
        <v>0</v>
      </c>
      <c r="F21" s="17"/>
      <c r="G21" s="18"/>
      <c r="H21" s="18"/>
      <c r="I21" s="18"/>
    </row>
    <row r="22" spans="1:14" ht="15.75" x14ac:dyDescent="0.25">
      <c r="A22" s="13"/>
      <c r="B22" s="13"/>
      <c r="C22" s="14"/>
      <c r="D22" s="51" t="s">
        <v>276</v>
      </c>
      <c r="E22" s="21">
        <v>0</v>
      </c>
      <c r="F22" s="17"/>
      <c r="G22" s="18"/>
      <c r="H22" s="18"/>
      <c r="I22" s="18"/>
    </row>
    <row r="23" spans="1:14" ht="15.75" x14ac:dyDescent="0.25">
      <c r="A23" s="13"/>
      <c r="B23" s="13"/>
      <c r="C23" s="14"/>
      <c r="D23" s="51" t="s">
        <v>276</v>
      </c>
      <c r="E23" s="21">
        <v>0</v>
      </c>
      <c r="F23" s="17"/>
      <c r="G23" s="18"/>
      <c r="H23" s="18"/>
      <c r="I23" s="18"/>
    </row>
    <row r="24" spans="1:14" ht="15.75" x14ac:dyDescent="0.25">
      <c r="A24" s="13"/>
      <c r="B24" s="13"/>
      <c r="C24" s="14"/>
      <c r="D24" s="51" t="s">
        <v>276</v>
      </c>
      <c r="E24" s="21">
        <v>0</v>
      </c>
      <c r="F24" s="17"/>
      <c r="G24" s="18"/>
      <c r="H24" s="18"/>
      <c r="I24" s="18"/>
    </row>
    <row r="25" spans="1:14" ht="15.75" x14ac:dyDescent="0.25">
      <c r="A25" s="13"/>
      <c r="B25" s="13"/>
      <c r="C25" s="14"/>
      <c r="D25" s="51" t="s">
        <v>276</v>
      </c>
      <c r="E25" s="21">
        <v>0</v>
      </c>
      <c r="F25" s="17"/>
      <c r="G25" s="18"/>
      <c r="H25" s="18"/>
      <c r="I25" s="18"/>
    </row>
    <row r="26" spans="1:14" ht="15.75" x14ac:dyDescent="0.25">
      <c r="A26" s="13"/>
      <c r="B26" s="13"/>
      <c r="C26" s="14"/>
      <c r="D26" s="51" t="s">
        <v>276</v>
      </c>
      <c r="E26" s="21">
        <v>0</v>
      </c>
      <c r="F26" s="17"/>
      <c r="G26" s="18"/>
      <c r="H26" s="18"/>
      <c r="I26" s="18"/>
    </row>
    <row r="27" spans="1:14" ht="15.75" x14ac:dyDescent="0.25">
      <c r="A27" s="13"/>
      <c r="B27" s="13"/>
      <c r="C27" s="14"/>
      <c r="D27" s="51" t="s">
        <v>276</v>
      </c>
      <c r="E27" s="21">
        <v>0</v>
      </c>
      <c r="F27" s="17"/>
      <c r="G27" s="18"/>
      <c r="H27" s="18"/>
      <c r="I27" s="18"/>
    </row>
    <row r="28" spans="1:14" ht="15.75" x14ac:dyDescent="0.25">
      <c r="A28" s="13"/>
      <c r="B28" s="13"/>
      <c r="C28" s="14"/>
      <c r="D28" s="51" t="s">
        <v>276</v>
      </c>
      <c r="E28" s="21">
        <v>0</v>
      </c>
      <c r="F28" s="25"/>
      <c r="G28" s="26"/>
      <c r="H28" s="26"/>
      <c r="I28" s="26"/>
    </row>
    <row r="29" spans="1:14" ht="15.75" x14ac:dyDescent="0.25">
      <c r="A29" s="13"/>
      <c r="B29" s="13"/>
      <c r="C29" s="14"/>
      <c r="D29" s="51" t="s">
        <v>276</v>
      </c>
      <c r="E29" s="21">
        <v>0</v>
      </c>
      <c r="F29" s="25"/>
      <c r="G29" s="26"/>
      <c r="H29" s="26"/>
      <c r="I29" s="26"/>
    </row>
    <row r="30" spans="1:14" ht="15.75" x14ac:dyDescent="0.25">
      <c r="A30" s="13"/>
      <c r="B30" s="13"/>
      <c r="C30" s="14"/>
      <c r="D30" s="51" t="s">
        <v>276</v>
      </c>
      <c r="E30" s="21">
        <v>0</v>
      </c>
      <c r="F30" s="25"/>
      <c r="G30" s="26"/>
      <c r="H30" s="26"/>
      <c r="I30" s="26"/>
    </row>
    <row r="31" spans="1:14" ht="18.75" x14ac:dyDescent="0.25">
      <c r="A31" s="13"/>
      <c r="B31" s="13"/>
      <c r="C31" s="14"/>
      <c r="D31" s="51" t="s">
        <v>276</v>
      </c>
      <c r="E31" s="21">
        <v>0</v>
      </c>
      <c r="F31" s="25"/>
      <c r="G31" s="26"/>
      <c r="H31" s="26"/>
      <c r="I31" s="26"/>
      <c r="J31" s="4"/>
      <c r="K31" s="4"/>
      <c r="L31" s="4"/>
      <c r="M31" s="4"/>
      <c r="N31" s="4"/>
    </row>
    <row r="32" spans="1:14" ht="15.75" x14ac:dyDescent="0.25">
      <c r="A32" s="13"/>
      <c r="B32" s="13"/>
      <c r="C32" s="14"/>
      <c r="D32" s="51" t="s">
        <v>276</v>
      </c>
      <c r="E32" s="21">
        <v>0</v>
      </c>
      <c r="F32" s="25"/>
      <c r="G32" s="26"/>
      <c r="H32" s="26"/>
      <c r="I32" s="26"/>
      <c r="J32" s="5"/>
      <c r="K32" s="5"/>
      <c r="L32" s="5"/>
      <c r="M32" s="5"/>
      <c r="N32" s="5"/>
    </row>
    <row r="33" spans="1:14" ht="15.75" x14ac:dyDescent="0.25">
      <c r="A33" s="147" t="s">
        <v>21</v>
      </c>
      <c r="B33" s="148"/>
      <c r="C33" s="148"/>
      <c r="D33" s="149"/>
      <c r="E33" s="22">
        <f>SUM(E8:E32)</f>
        <v>0</v>
      </c>
      <c r="F33" s="150"/>
      <c r="G33" s="150"/>
      <c r="H33" s="150"/>
      <c r="I33" s="150"/>
      <c r="J33" s="5"/>
      <c r="K33" s="5"/>
      <c r="L33" s="5"/>
      <c r="M33" s="5"/>
      <c r="N33" s="5"/>
    </row>
    <row r="34" spans="1:14" ht="20.100000000000001" customHeight="1" x14ac:dyDescent="0.25">
      <c r="A34" s="161" t="s">
        <v>183</v>
      </c>
      <c r="B34" s="161"/>
      <c r="C34" s="161"/>
      <c r="D34" s="161"/>
      <c r="E34" s="161"/>
      <c r="F34" s="161"/>
      <c r="G34" s="161"/>
      <c r="H34" s="161"/>
      <c r="I34" s="161"/>
    </row>
    <row r="35" spans="1:14" ht="20.100000000000001" customHeight="1" x14ac:dyDescent="0.25">
      <c r="A35" s="162" t="s">
        <v>30</v>
      </c>
      <c r="B35" s="162"/>
      <c r="C35" s="162"/>
      <c r="D35" s="162"/>
      <c r="E35" s="162"/>
      <c r="F35" s="162"/>
      <c r="G35" s="162"/>
      <c r="H35" s="162"/>
      <c r="I35" s="162"/>
    </row>
    <row r="36" spans="1:14" ht="38.1" customHeight="1" x14ac:dyDescent="0.3">
      <c r="A36" s="158" t="s">
        <v>0</v>
      </c>
      <c r="B36" s="159"/>
      <c r="C36" s="159"/>
      <c r="D36" s="159"/>
      <c r="E36" s="159"/>
      <c r="F36" s="159"/>
      <c r="G36" s="159"/>
      <c r="H36" s="159"/>
      <c r="I36" s="159"/>
      <c r="J36" s="1"/>
      <c r="K36" s="1"/>
    </row>
    <row r="37" spans="1:14" ht="30" customHeight="1" x14ac:dyDescent="0.25">
      <c r="A37" s="140" t="s">
        <v>1</v>
      </c>
      <c r="B37" s="140"/>
      <c r="C37" s="140"/>
      <c r="D37" s="154">
        <f>D2</f>
        <v>0</v>
      </c>
      <c r="E37" s="154"/>
      <c r="F37" s="154"/>
      <c r="G37" s="154"/>
      <c r="H37" s="154"/>
      <c r="I37" s="154"/>
      <c r="J37" s="1"/>
      <c r="K37" s="1"/>
    </row>
    <row r="38" spans="1:14" ht="30" customHeight="1" x14ac:dyDescent="0.25">
      <c r="A38" s="155" t="s">
        <v>2</v>
      </c>
      <c r="B38" s="155"/>
      <c r="C38" s="155"/>
      <c r="D38" s="156">
        <f>D3</f>
        <v>0</v>
      </c>
      <c r="E38" s="156"/>
      <c r="F38" s="156"/>
      <c r="G38" s="156"/>
      <c r="H38" s="156"/>
      <c r="I38" s="156"/>
      <c r="J38" s="1"/>
      <c r="K38" s="1"/>
    </row>
    <row r="39" spans="1:14" ht="30" customHeight="1" x14ac:dyDescent="0.25">
      <c r="A39" s="142" t="s">
        <v>3</v>
      </c>
      <c r="B39" s="142"/>
      <c r="C39" s="142"/>
      <c r="D39" s="157" t="str">
        <f>D4</f>
        <v>21B089</v>
      </c>
      <c r="E39" s="157"/>
      <c r="F39" s="157"/>
      <c r="G39" s="157"/>
      <c r="H39" s="157"/>
      <c r="I39" s="157"/>
      <c r="J39" s="1"/>
      <c r="K39" s="1"/>
    </row>
    <row r="40" spans="1:14" ht="15" customHeight="1" x14ac:dyDescent="0.25">
      <c r="A40" s="146"/>
      <c r="B40" s="146"/>
      <c r="C40" s="146"/>
      <c r="D40" s="146"/>
      <c r="E40" s="146"/>
      <c r="F40" s="146"/>
      <c r="G40" s="146"/>
      <c r="H40" s="146"/>
      <c r="I40" s="146"/>
      <c r="J40" s="1"/>
      <c r="K40" s="1"/>
    </row>
    <row r="41" spans="1:14" s="3" customFormat="1" ht="15.75" x14ac:dyDescent="0.25">
      <c r="A41" s="11" t="s">
        <v>4</v>
      </c>
      <c r="B41" s="11" t="s">
        <v>5</v>
      </c>
      <c r="C41" s="11" t="s">
        <v>6</v>
      </c>
      <c r="D41" s="11" t="s">
        <v>7</v>
      </c>
      <c r="E41" s="11" t="s">
        <v>8</v>
      </c>
      <c r="F41" s="11" t="s">
        <v>9</v>
      </c>
      <c r="G41" s="19" t="s">
        <v>10</v>
      </c>
      <c r="H41" s="19" t="s">
        <v>11</v>
      </c>
      <c r="I41" s="19" t="s">
        <v>12</v>
      </c>
      <c r="J41" s="2"/>
      <c r="K41" s="2"/>
    </row>
    <row r="42" spans="1:14" s="3" customFormat="1" ht="63" x14ac:dyDescent="0.25">
      <c r="A42" s="16" t="s">
        <v>13</v>
      </c>
      <c r="B42" s="16" t="s">
        <v>14</v>
      </c>
      <c r="C42" s="16" t="s">
        <v>619</v>
      </c>
      <c r="D42" s="17" t="s">
        <v>15</v>
      </c>
      <c r="E42" s="16" t="s">
        <v>16</v>
      </c>
      <c r="F42" s="17" t="s">
        <v>17</v>
      </c>
      <c r="G42" s="18" t="s">
        <v>18</v>
      </c>
      <c r="H42" s="18" t="s">
        <v>19</v>
      </c>
      <c r="I42" s="18" t="s">
        <v>20</v>
      </c>
    </row>
    <row r="43" spans="1:14" ht="15.75" x14ac:dyDescent="0.25">
      <c r="A43" s="13"/>
      <c r="B43" s="13"/>
      <c r="C43" s="27" t="s">
        <v>181</v>
      </c>
      <c r="D43" s="51" t="s">
        <v>276</v>
      </c>
      <c r="E43" s="20">
        <v>0</v>
      </c>
      <c r="F43" s="23"/>
      <c r="G43" s="24"/>
      <c r="H43" s="24"/>
      <c r="I43" s="24"/>
      <c r="J43" s="5"/>
      <c r="K43" s="5"/>
      <c r="L43" s="5"/>
      <c r="M43" s="5"/>
      <c r="N43" s="5"/>
    </row>
    <row r="44" spans="1:14" ht="15.75" x14ac:dyDescent="0.25">
      <c r="A44" s="13"/>
      <c r="B44" s="13"/>
      <c r="C44" s="14"/>
      <c r="D44" s="51" t="s">
        <v>276</v>
      </c>
      <c r="E44" s="20">
        <v>0</v>
      </c>
      <c r="F44" s="23"/>
      <c r="G44" s="24"/>
      <c r="H44" s="24"/>
      <c r="I44" s="24"/>
      <c r="J44" s="5"/>
      <c r="K44" s="5"/>
      <c r="L44" s="5"/>
      <c r="M44" s="5"/>
      <c r="N44" s="5"/>
    </row>
    <row r="45" spans="1:14" ht="15.75" x14ac:dyDescent="0.25">
      <c r="A45" s="13"/>
      <c r="B45" s="13"/>
      <c r="C45" s="14"/>
      <c r="D45" s="51" t="s">
        <v>276</v>
      </c>
      <c r="E45" s="20">
        <v>0</v>
      </c>
      <c r="F45" s="23"/>
      <c r="G45" s="24"/>
      <c r="H45" s="24"/>
      <c r="I45" s="24"/>
      <c r="J45" s="5"/>
      <c r="K45" s="5"/>
      <c r="L45" s="5"/>
      <c r="M45" s="5"/>
      <c r="N45" s="5"/>
    </row>
    <row r="46" spans="1:14" ht="15.75" x14ac:dyDescent="0.25">
      <c r="A46" s="13"/>
      <c r="B46" s="13"/>
      <c r="C46" s="14"/>
      <c r="D46" s="51" t="s">
        <v>276</v>
      </c>
      <c r="E46" s="20">
        <v>0</v>
      </c>
      <c r="F46" s="23"/>
      <c r="G46" s="24"/>
      <c r="H46" s="24"/>
      <c r="I46" s="24"/>
      <c r="J46" s="5"/>
      <c r="K46" s="5"/>
      <c r="L46" s="5"/>
      <c r="M46" s="5"/>
      <c r="N46" s="5"/>
    </row>
    <row r="47" spans="1:14" ht="15.75" x14ac:dyDescent="0.25">
      <c r="A47" s="13"/>
      <c r="B47" s="13"/>
      <c r="C47" s="14"/>
      <c r="D47" s="51" t="s">
        <v>276</v>
      </c>
      <c r="E47" s="20">
        <v>0</v>
      </c>
      <c r="F47" s="23"/>
      <c r="G47" s="24"/>
      <c r="H47" s="24"/>
      <c r="I47" s="24"/>
      <c r="J47" s="5"/>
      <c r="K47" s="5"/>
      <c r="L47" s="5"/>
      <c r="M47" s="5"/>
      <c r="N47" s="5"/>
    </row>
    <row r="48" spans="1:14" ht="15.75" x14ac:dyDescent="0.25">
      <c r="A48" s="13"/>
      <c r="B48" s="13"/>
      <c r="C48" s="14"/>
      <c r="D48" s="51" t="s">
        <v>276</v>
      </c>
      <c r="E48" s="20">
        <v>0</v>
      </c>
      <c r="F48" s="23"/>
      <c r="G48" s="24"/>
      <c r="H48" s="24"/>
      <c r="I48" s="24"/>
      <c r="J48" s="5"/>
      <c r="K48" s="5"/>
      <c r="L48" s="5"/>
      <c r="M48" s="5"/>
      <c r="N48" s="5"/>
    </row>
    <row r="49" spans="1:14" ht="15.75" x14ac:dyDescent="0.25">
      <c r="A49" s="13"/>
      <c r="B49" s="13"/>
      <c r="C49" s="14"/>
      <c r="D49" s="51" t="s">
        <v>276</v>
      </c>
      <c r="E49" s="20">
        <v>0</v>
      </c>
      <c r="F49" s="23"/>
      <c r="G49" s="24"/>
      <c r="H49" s="24"/>
      <c r="I49" s="24"/>
      <c r="J49" s="5"/>
      <c r="K49" s="5"/>
      <c r="L49" s="5"/>
      <c r="M49" s="5"/>
      <c r="N49" s="5"/>
    </row>
    <row r="50" spans="1:14" ht="15.75" x14ac:dyDescent="0.25">
      <c r="A50" s="13"/>
      <c r="B50" s="13"/>
      <c r="C50" s="14"/>
      <c r="D50" s="51" t="s">
        <v>276</v>
      </c>
      <c r="E50" s="20">
        <v>0</v>
      </c>
      <c r="F50" s="23"/>
      <c r="G50" s="24"/>
      <c r="H50" s="24"/>
      <c r="I50" s="24"/>
      <c r="J50" s="5"/>
      <c r="K50" s="5"/>
      <c r="L50" s="5"/>
      <c r="M50" s="5"/>
      <c r="N50" s="5"/>
    </row>
    <row r="51" spans="1:14" ht="15.75" x14ac:dyDescent="0.25">
      <c r="A51" s="13"/>
      <c r="B51" s="13"/>
      <c r="C51" s="14"/>
      <c r="D51" s="51" t="s">
        <v>276</v>
      </c>
      <c r="E51" s="20">
        <v>0</v>
      </c>
      <c r="F51" s="23"/>
      <c r="G51" s="24"/>
      <c r="H51" s="24"/>
      <c r="I51" s="24"/>
      <c r="J51" s="5"/>
      <c r="K51" s="5"/>
      <c r="L51" s="5"/>
      <c r="M51" s="5"/>
      <c r="N51" s="5"/>
    </row>
    <row r="52" spans="1:14" ht="15.75" x14ac:dyDescent="0.25">
      <c r="A52" s="13"/>
      <c r="B52" s="13"/>
      <c r="C52" s="14"/>
      <c r="D52" s="51" t="s">
        <v>276</v>
      </c>
      <c r="E52" s="20">
        <v>0</v>
      </c>
      <c r="F52" s="23"/>
      <c r="G52" s="24"/>
      <c r="H52" s="24"/>
      <c r="I52" s="24"/>
      <c r="J52" s="5"/>
      <c r="K52" s="5"/>
      <c r="L52" s="5"/>
      <c r="M52" s="5"/>
      <c r="N52" s="5"/>
    </row>
    <row r="53" spans="1:14" ht="15.75" x14ac:dyDescent="0.25">
      <c r="A53" s="13"/>
      <c r="B53" s="13"/>
      <c r="C53" s="14"/>
      <c r="D53" s="51" t="s">
        <v>276</v>
      </c>
      <c r="E53" s="20">
        <v>0</v>
      </c>
      <c r="F53" s="23"/>
      <c r="G53" s="24"/>
      <c r="H53" s="24"/>
      <c r="I53" s="24"/>
      <c r="J53" s="5"/>
      <c r="K53" s="5"/>
      <c r="L53" s="5"/>
      <c r="M53" s="5"/>
      <c r="N53" s="5"/>
    </row>
    <row r="54" spans="1:14" ht="15.75" x14ac:dyDescent="0.25">
      <c r="A54" s="13"/>
      <c r="B54" s="13"/>
      <c r="C54" s="14"/>
      <c r="D54" s="51" t="s">
        <v>276</v>
      </c>
      <c r="E54" s="20">
        <v>0</v>
      </c>
      <c r="F54" s="23"/>
      <c r="G54" s="24"/>
      <c r="H54" s="24"/>
      <c r="I54" s="24"/>
      <c r="J54" s="5"/>
      <c r="K54" s="5"/>
      <c r="L54" s="5"/>
      <c r="M54" s="5"/>
      <c r="N54" s="5"/>
    </row>
    <row r="55" spans="1:14" ht="15.75" x14ac:dyDescent="0.25">
      <c r="A55" s="13"/>
      <c r="B55" s="13"/>
      <c r="C55" s="14"/>
      <c r="D55" s="51" t="s">
        <v>276</v>
      </c>
      <c r="E55" s="20">
        <v>0</v>
      </c>
      <c r="F55" s="23"/>
      <c r="G55" s="24"/>
      <c r="H55" s="24"/>
      <c r="I55" s="24"/>
      <c r="J55" s="5"/>
      <c r="K55" s="5"/>
      <c r="L55" s="5"/>
      <c r="M55" s="5"/>
      <c r="N55" s="5"/>
    </row>
    <row r="56" spans="1:14" ht="15.75" x14ac:dyDescent="0.25">
      <c r="A56" s="13"/>
      <c r="B56" s="13"/>
      <c r="C56" s="14"/>
      <c r="D56" s="51" t="s">
        <v>276</v>
      </c>
      <c r="E56" s="20">
        <v>0</v>
      </c>
      <c r="F56" s="23"/>
      <c r="G56" s="24"/>
      <c r="H56" s="24"/>
      <c r="I56" s="24"/>
      <c r="J56" s="5"/>
      <c r="K56" s="5"/>
      <c r="L56" s="5"/>
      <c r="M56" s="5"/>
      <c r="N56" s="5"/>
    </row>
    <row r="57" spans="1:14" ht="15.75" x14ac:dyDescent="0.25">
      <c r="A57" s="13"/>
      <c r="B57" s="13"/>
      <c r="C57" s="14"/>
      <c r="D57" s="51" t="s">
        <v>276</v>
      </c>
      <c r="E57" s="20">
        <v>0</v>
      </c>
      <c r="F57" s="23"/>
      <c r="G57" s="24"/>
      <c r="H57" s="24"/>
      <c r="I57" s="24"/>
      <c r="J57" s="5"/>
      <c r="K57" s="5"/>
      <c r="L57" s="5"/>
      <c r="M57" s="5"/>
      <c r="N57" s="5"/>
    </row>
    <row r="58" spans="1:14" ht="15.75" x14ac:dyDescent="0.25">
      <c r="A58" s="13"/>
      <c r="B58" s="13"/>
      <c r="C58" s="14"/>
      <c r="D58" s="51" t="s">
        <v>276</v>
      </c>
      <c r="E58" s="20">
        <v>0</v>
      </c>
      <c r="F58" s="23"/>
      <c r="G58" s="24"/>
      <c r="H58" s="24"/>
      <c r="I58" s="24"/>
      <c r="J58" s="5"/>
      <c r="K58" s="5"/>
      <c r="L58" s="5"/>
      <c r="M58" s="5"/>
      <c r="N58" s="5"/>
    </row>
    <row r="59" spans="1:14" ht="15.75" x14ac:dyDescent="0.25">
      <c r="A59" s="13"/>
      <c r="B59" s="13"/>
      <c r="C59" s="14"/>
      <c r="D59" s="51" t="s">
        <v>276</v>
      </c>
      <c r="E59" s="20">
        <v>0</v>
      </c>
      <c r="F59" s="23"/>
      <c r="G59" s="24"/>
      <c r="H59" s="24"/>
      <c r="I59" s="24"/>
      <c r="J59" s="5"/>
      <c r="K59" s="5"/>
      <c r="L59" s="5"/>
      <c r="M59" s="5"/>
      <c r="N59" s="5"/>
    </row>
    <row r="60" spans="1:14" ht="15.75" x14ac:dyDescent="0.25">
      <c r="A60" s="13"/>
      <c r="B60" s="13"/>
      <c r="C60" s="14"/>
      <c r="D60" s="51" t="s">
        <v>276</v>
      </c>
      <c r="E60" s="20">
        <v>0</v>
      </c>
      <c r="F60" s="23"/>
      <c r="G60" s="24"/>
      <c r="H60" s="24"/>
      <c r="I60" s="24"/>
      <c r="J60" s="5"/>
      <c r="K60" s="5"/>
      <c r="L60" s="5"/>
      <c r="M60" s="5"/>
      <c r="N60" s="5"/>
    </row>
    <row r="61" spans="1:14" ht="15.75" x14ac:dyDescent="0.25">
      <c r="A61" s="13"/>
      <c r="B61" s="13"/>
      <c r="C61" s="14"/>
      <c r="D61" s="51" t="s">
        <v>276</v>
      </c>
      <c r="E61" s="20">
        <v>0</v>
      </c>
      <c r="F61" s="23"/>
      <c r="G61" s="24"/>
      <c r="H61" s="24"/>
      <c r="I61" s="24"/>
      <c r="J61" s="6"/>
      <c r="K61" s="6"/>
      <c r="L61" s="6"/>
      <c r="M61" s="6"/>
      <c r="N61" s="6"/>
    </row>
    <row r="62" spans="1:14" ht="15.75" x14ac:dyDescent="0.25">
      <c r="A62" s="13"/>
      <c r="B62" s="13"/>
      <c r="C62" s="14"/>
      <c r="D62" s="51" t="s">
        <v>276</v>
      </c>
      <c r="E62" s="20">
        <v>0</v>
      </c>
      <c r="F62" s="23"/>
      <c r="G62" s="24"/>
      <c r="H62" s="24"/>
      <c r="I62" s="24"/>
      <c r="J62" s="6"/>
      <c r="K62" s="6"/>
      <c r="L62" s="6"/>
      <c r="M62" s="6"/>
      <c r="N62" s="6"/>
    </row>
    <row r="63" spans="1:14" ht="15.75" x14ac:dyDescent="0.25">
      <c r="A63" s="13"/>
      <c r="B63" s="13"/>
      <c r="C63" s="14"/>
      <c r="D63" s="51" t="s">
        <v>276</v>
      </c>
      <c r="E63" s="20">
        <v>0</v>
      </c>
      <c r="F63" s="23"/>
      <c r="G63" s="24"/>
      <c r="H63" s="24"/>
      <c r="I63" s="24"/>
      <c r="J63" s="6"/>
      <c r="K63" s="6"/>
      <c r="L63" s="6"/>
      <c r="M63" s="6"/>
      <c r="N63" s="6"/>
    </row>
    <row r="64" spans="1:14" ht="15.75" x14ac:dyDescent="0.25">
      <c r="A64" s="13"/>
      <c r="B64" s="13"/>
      <c r="C64" s="14"/>
      <c r="D64" s="51" t="s">
        <v>276</v>
      </c>
      <c r="E64" s="20">
        <v>0</v>
      </c>
      <c r="F64" s="23"/>
      <c r="G64" s="24"/>
      <c r="H64" s="24"/>
      <c r="I64" s="24"/>
      <c r="J64" s="6"/>
      <c r="K64" s="6"/>
      <c r="L64" s="6"/>
      <c r="M64" s="6"/>
      <c r="N64" s="6"/>
    </row>
    <row r="65" spans="1:14" ht="18.75" x14ac:dyDescent="0.3">
      <c r="A65" s="13"/>
      <c r="B65" s="13"/>
      <c r="C65" s="14"/>
      <c r="D65" s="51" t="s">
        <v>276</v>
      </c>
      <c r="E65" s="20">
        <v>0</v>
      </c>
      <c r="F65" s="23"/>
      <c r="G65" s="24"/>
      <c r="H65" s="24"/>
      <c r="I65" s="24"/>
      <c r="J65" s="7"/>
      <c r="K65" s="7"/>
      <c r="L65" s="7"/>
      <c r="M65" s="7"/>
      <c r="N65" s="7"/>
    </row>
    <row r="66" spans="1:14" ht="15.75" x14ac:dyDescent="0.25">
      <c r="A66" s="13"/>
      <c r="B66" s="13"/>
      <c r="C66" s="14"/>
      <c r="D66" s="51" t="s">
        <v>276</v>
      </c>
      <c r="E66" s="20">
        <v>0</v>
      </c>
      <c r="F66" s="23"/>
      <c r="G66" s="24"/>
      <c r="H66" s="24"/>
      <c r="I66" s="24"/>
      <c r="J66" s="5"/>
      <c r="K66" s="5"/>
      <c r="L66" s="5"/>
      <c r="M66" s="5"/>
      <c r="N66" s="5"/>
    </row>
    <row r="67" spans="1:14" ht="15.75" x14ac:dyDescent="0.25">
      <c r="A67" s="13"/>
      <c r="B67" s="13"/>
      <c r="C67" s="14"/>
      <c r="D67" s="51" t="s">
        <v>276</v>
      </c>
      <c r="E67" s="20">
        <v>0</v>
      </c>
      <c r="F67" s="23"/>
      <c r="G67" s="24"/>
      <c r="H67" s="24"/>
      <c r="I67" s="24"/>
      <c r="J67" s="6"/>
      <c r="K67" s="6"/>
      <c r="L67" s="6"/>
      <c r="M67" s="6"/>
      <c r="N67" s="6"/>
    </row>
    <row r="68" spans="1:14" ht="15.75" x14ac:dyDescent="0.25">
      <c r="A68" s="147" t="s">
        <v>21</v>
      </c>
      <c r="B68" s="148"/>
      <c r="C68" s="148"/>
      <c r="D68" s="149"/>
      <c r="E68" s="15">
        <f>E33+SUM(E43:E67)</f>
        <v>0</v>
      </c>
      <c r="F68" s="150"/>
      <c r="G68" s="150"/>
      <c r="H68" s="150"/>
      <c r="I68" s="150"/>
    </row>
    <row r="69" spans="1:14" ht="20.100000000000001" customHeight="1" x14ac:dyDescent="0.25">
      <c r="A69" s="151" t="s">
        <v>183</v>
      </c>
      <c r="B69" s="151"/>
      <c r="C69" s="151"/>
      <c r="D69" s="151"/>
      <c r="E69" s="151"/>
      <c r="F69" s="151"/>
      <c r="G69" s="151"/>
      <c r="H69" s="151"/>
      <c r="I69" s="151"/>
    </row>
    <row r="70" spans="1:14" ht="20.100000000000001" customHeight="1" x14ac:dyDescent="0.25">
      <c r="A70" s="152" t="s">
        <v>30</v>
      </c>
      <c r="B70" s="152"/>
      <c r="C70" s="152"/>
      <c r="D70" s="152"/>
      <c r="E70" s="152"/>
      <c r="F70" s="152"/>
      <c r="G70" s="152"/>
      <c r="H70" s="152"/>
      <c r="I70" s="152"/>
    </row>
    <row r="71" spans="1:14" ht="38.1" customHeight="1" x14ac:dyDescent="0.3">
      <c r="A71" s="158" t="s">
        <v>0</v>
      </c>
      <c r="B71" s="159"/>
      <c r="C71" s="159"/>
      <c r="D71" s="159"/>
      <c r="E71" s="159"/>
      <c r="F71" s="159"/>
      <c r="G71" s="159"/>
      <c r="H71" s="159"/>
      <c r="I71" s="159"/>
      <c r="J71" s="1"/>
      <c r="K71" s="1"/>
    </row>
    <row r="72" spans="1:14" ht="30" customHeight="1" x14ac:dyDescent="0.25">
      <c r="A72" s="140" t="s">
        <v>1</v>
      </c>
      <c r="B72" s="140"/>
      <c r="C72" s="140"/>
      <c r="D72" s="154">
        <f>D2</f>
        <v>0</v>
      </c>
      <c r="E72" s="154"/>
      <c r="F72" s="154"/>
      <c r="G72" s="154"/>
      <c r="H72" s="154"/>
      <c r="I72" s="154"/>
      <c r="J72" s="1"/>
      <c r="K72" s="1"/>
    </row>
    <row r="73" spans="1:14" ht="30" customHeight="1" x14ac:dyDescent="0.25">
      <c r="A73" s="155" t="s">
        <v>2</v>
      </c>
      <c r="B73" s="155"/>
      <c r="C73" s="155"/>
      <c r="D73" s="156">
        <f>D3</f>
        <v>0</v>
      </c>
      <c r="E73" s="156"/>
      <c r="F73" s="156"/>
      <c r="G73" s="156"/>
      <c r="H73" s="156"/>
      <c r="I73" s="156"/>
      <c r="J73" s="1"/>
      <c r="K73" s="1"/>
    </row>
    <row r="74" spans="1:14" ht="30" customHeight="1" x14ac:dyDescent="0.25">
      <c r="A74" s="142" t="s">
        <v>3</v>
      </c>
      <c r="B74" s="142"/>
      <c r="C74" s="142"/>
      <c r="D74" s="157" t="str">
        <f>D4</f>
        <v>21B089</v>
      </c>
      <c r="E74" s="157"/>
      <c r="F74" s="157"/>
      <c r="G74" s="157"/>
      <c r="H74" s="157"/>
      <c r="I74" s="157"/>
      <c r="J74" s="1"/>
      <c r="K74" s="1"/>
    </row>
    <row r="75" spans="1:14" ht="15" customHeight="1" x14ac:dyDescent="0.25">
      <c r="A75" s="146"/>
      <c r="B75" s="146"/>
      <c r="C75" s="146"/>
      <c r="D75" s="146"/>
      <c r="E75" s="146"/>
      <c r="F75" s="146"/>
      <c r="G75" s="146"/>
      <c r="H75" s="146"/>
      <c r="I75" s="146"/>
      <c r="J75" s="1"/>
      <c r="K75" s="1"/>
    </row>
    <row r="76" spans="1:14" s="3" customFormat="1" ht="15.75" x14ac:dyDescent="0.25">
      <c r="A76" s="11" t="s">
        <v>4</v>
      </c>
      <c r="B76" s="11" t="s">
        <v>5</v>
      </c>
      <c r="C76" s="11" t="s">
        <v>6</v>
      </c>
      <c r="D76" s="11" t="s">
        <v>7</v>
      </c>
      <c r="E76" s="11" t="s">
        <v>8</v>
      </c>
      <c r="F76" s="11" t="s">
        <v>9</v>
      </c>
      <c r="G76" s="19" t="s">
        <v>10</v>
      </c>
      <c r="H76" s="19" t="s">
        <v>11</v>
      </c>
      <c r="I76" s="19" t="s">
        <v>12</v>
      </c>
      <c r="J76" s="2"/>
      <c r="K76" s="2"/>
    </row>
    <row r="77" spans="1:14" s="3" customFormat="1" ht="63" x14ac:dyDescent="0.25">
      <c r="A77" s="16" t="s">
        <v>13</v>
      </c>
      <c r="B77" s="16" t="s">
        <v>14</v>
      </c>
      <c r="C77" s="16" t="s">
        <v>619</v>
      </c>
      <c r="D77" s="17" t="s">
        <v>15</v>
      </c>
      <c r="E77" s="16" t="s">
        <v>16</v>
      </c>
      <c r="F77" s="17" t="s">
        <v>17</v>
      </c>
      <c r="G77" s="18" t="s">
        <v>18</v>
      </c>
      <c r="H77" s="18" t="s">
        <v>19</v>
      </c>
      <c r="I77" s="18" t="s">
        <v>20</v>
      </c>
    </row>
    <row r="78" spans="1:14" ht="15.75" x14ac:dyDescent="0.25">
      <c r="A78" s="13"/>
      <c r="B78" s="13"/>
      <c r="C78" s="27" t="s">
        <v>181</v>
      </c>
      <c r="D78" s="51" t="s">
        <v>276</v>
      </c>
      <c r="E78" s="20">
        <v>0</v>
      </c>
      <c r="F78" s="23"/>
      <c r="G78" s="24"/>
      <c r="H78" s="24"/>
      <c r="I78" s="24"/>
      <c r="J78" s="5"/>
      <c r="K78" s="5"/>
      <c r="L78" s="5"/>
      <c r="M78" s="5"/>
      <c r="N78" s="5"/>
    </row>
    <row r="79" spans="1:14" ht="15.75" x14ac:dyDescent="0.25">
      <c r="A79" s="13"/>
      <c r="B79" s="13"/>
      <c r="C79" s="14"/>
      <c r="D79" s="51" t="s">
        <v>276</v>
      </c>
      <c r="E79" s="20">
        <v>0</v>
      </c>
      <c r="F79" s="23"/>
      <c r="G79" s="24"/>
      <c r="H79" s="24"/>
      <c r="I79" s="24"/>
      <c r="J79" s="5"/>
      <c r="K79" s="5"/>
      <c r="L79" s="5"/>
      <c r="M79" s="5"/>
      <c r="N79" s="5"/>
    </row>
    <row r="80" spans="1:14" ht="15.75" x14ac:dyDescent="0.25">
      <c r="A80" s="13"/>
      <c r="B80" s="13"/>
      <c r="C80" s="14"/>
      <c r="D80" s="51" t="s">
        <v>276</v>
      </c>
      <c r="E80" s="20">
        <v>0</v>
      </c>
      <c r="F80" s="23"/>
      <c r="G80" s="24"/>
      <c r="H80" s="24"/>
      <c r="I80" s="24"/>
      <c r="J80" s="5"/>
      <c r="K80" s="5"/>
      <c r="L80" s="5"/>
      <c r="M80" s="5"/>
      <c r="N80" s="5"/>
    </row>
    <row r="81" spans="1:14" ht="15.75" x14ac:dyDescent="0.25">
      <c r="A81" s="13"/>
      <c r="B81" s="13"/>
      <c r="C81" s="14"/>
      <c r="D81" s="51" t="s">
        <v>276</v>
      </c>
      <c r="E81" s="20">
        <v>0</v>
      </c>
      <c r="F81" s="23"/>
      <c r="G81" s="24"/>
      <c r="H81" s="24"/>
      <c r="I81" s="24"/>
      <c r="J81" s="5"/>
      <c r="K81" s="5"/>
      <c r="L81" s="5"/>
      <c r="M81" s="5"/>
      <c r="N81" s="5"/>
    </row>
    <row r="82" spans="1:14" ht="15.75" x14ac:dyDescent="0.25">
      <c r="A82" s="13"/>
      <c r="B82" s="13"/>
      <c r="C82" s="14"/>
      <c r="D82" s="51" t="s">
        <v>276</v>
      </c>
      <c r="E82" s="20">
        <v>0</v>
      </c>
      <c r="F82" s="23"/>
      <c r="G82" s="24"/>
      <c r="H82" s="24"/>
      <c r="I82" s="24"/>
      <c r="J82" s="5"/>
      <c r="K82" s="5"/>
      <c r="L82" s="5"/>
      <c r="M82" s="5"/>
      <c r="N82" s="5"/>
    </row>
    <row r="83" spans="1:14" ht="15.75" x14ac:dyDescent="0.25">
      <c r="A83" s="13"/>
      <c r="B83" s="13"/>
      <c r="C83" s="14"/>
      <c r="D83" s="51" t="s">
        <v>276</v>
      </c>
      <c r="E83" s="20">
        <v>0</v>
      </c>
      <c r="F83" s="23"/>
      <c r="G83" s="24"/>
      <c r="H83" s="24"/>
      <c r="I83" s="24"/>
      <c r="J83" s="5"/>
      <c r="K83" s="5"/>
      <c r="L83" s="5"/>
      <c r="M83" s="5"/>
      <c r="N83" s="5"/>
    </row>
    <row r="84" spans="1:14" ht="15.75" x14ac:dyDescent="0.25">
      <c r="A84" s="13"/>
      <c r="B84" s="13"/>
      <c r="C84" s="14"/>
      <c r="D84" s="51" t="s">
        <v>276</v>
      </c>
      <c r="E84" s="20">
        <v>0</v>
      </c>
      <c r="F84" s="23"/>
      <c r="G84" s="24"/>
      <c r="H84" s="24"/>
      <c r="I84" s="24"/>
      <c r="J84" s="5"/>
      <c r="K84" s="5"/>
      <c r="L84" s="5"/>
      <c r="M84" s="5"/>
      <c r="N84" s="5"/>
    </row>
    <row r="85" spans="1:14" ht="15.75" x14ac:dyDescent="0.25">
      <c r="A85" s="13"/>
      <c r="B85" s="13"/>
      <c r="C85" s="14"/>
      <c r="D85" s="51" t="s">
        <v>276</v>
      </c>
      <c r="E85" s="20">
        <v>0</v>
      </c>
      <c r="F85" s="23"/>
      <c r="G85" s="24"/>
      <c r="H85" s="24"/>
      <c r="I85" s="24"/>
      <c r="J85" s="5"/>
      <c r="K85" s="5"/>
      <c r="L85" s="5"/>
      <c r="M85" s="5"/>
      <c r="N85" s="5"/>
    </row>
    <row r="86" spans="1:14" ht="15.75" x14ac:dyDescent="0.25">
      <c r="A86" s="13"/>
      <c r="B86" s="13"/>
      <c r="C86" s="14"/>
      <c r="D86" s="51" t="s">
        <v>276</v>
      </c>
      <c r="E86" s="20">
        <v>0</v>
      </c>
      <c r="F86" s="23"/>
      <c r="G86" s="24"/>
      <c r="H86" s="24"/>
      <c r="I86" s="24"/>
      <c r="J86" s="5"/>
      <c r="K86" s="5"/>
      <c r="L86" s="5"/>
      <c r="M86" s="5"/>
      <c r="N86" s="5"/>
    </row>
    <row r="87" spans="1:14" ht="15.75" x14ac:dyDescent="0.25">
      <c r="A87" s="13"/>
      <c r="B87" s="13"/>
      <c r="C87" s="14"/>
      <c r="D87" s="51" t="s">
        <v>276</v>
      </c>
      <c r="E87" s="20">
        <v>0</v>
      </c>
      <c r="F87" s="23"/>
      <c r="G87" s="24"/>
      <c r="H87" s="24"/>
      <c r="I87" s="24"/>
      <c r="J87" s="5"/>
      <c r="K87" s="5"/>
      <c r="L87" s="5"/>
      <c r="M87" s="5"/>
      <c r="N87" s="5"/>
    </row>
    <row r="88" spans="1:14" ht="15.75" x14ac:dyDescent="0.25">
      <c r="A88" s="13"/>
      <c r="B88" s="13"/>
      <c r="C88" s="14"/>
      <c r="D88" s="51" t="s">
        <v>276</v>
      </c>
      <c r="E88" s="20">
        <v>0</v>
      </c>
      <c r="F88" s="23"/>
      <c r="G88" s="24"/>
      <c r="H88" s="24"/>
      <c r="I88" s="24"/>
      <c r="J88" s="5"/>
      <c r="K88" s="5"/>
      <c r="L88" s="5"/>
      <c r="M88" s="5"/>
      <c r="N88" s="5"/>
    </row>
    <row r="89" spans="1:14" ht="15.75" x14ac:dyDescent="0.25">
      <c r="A89" s="13"/>
      <c r="B89" s="13"/>
      <c r="C89" s="14"/>
      <c r="D89" s="51" t="s">
        <v>276</v>
      </c>
      <c r="E89" s="20">
        <v>0</v>
      </c>
      <c r="F89" s="23"/>
      <c r="G89" s="24"/>
      <c r="H89" s="24"/>
      <c r="I89" s="24"/>
      <c r="J89" s="5"/>
      <c r="K89" s="5"/>
      <c r="L89" s="5"/>
      <c r="M89" s="5"/>
      <c r="N89" s="5"/>
    </row>
    <row r="90" spans="1:14" ht="15.75" x14ac:dyDescent="0.25">
      <c r="A90" s="13"/>
      <c r="B90" s="13"/>
      <c r="C90" s="14"/>
      <c r="D90" s="51" t="s">
        <v>276</v>
      </c>
      <c r="E90" s="20">
        <v>0</v>
      </c>
      <c r="F90" s="23"/>
      <c r="G90" s="24"/>
      <c r="H90" s="24"/>
      <c r="I90" s="24"/>
      <c r="J90" s="5"/>
      <c r="K90" s="5"/>
      <c r="L90" s="5"/>
      <c r="M90" s="5"/>
      <c r="N90" s="5"/>
    </row>
    <row r="91" spans="1:14" ht="15.75" x14ac:dyDescent="0.25">
      <c r="A91" s="13"/>
      <c r="B91" s="13"/>
      <c r="C91" s="14"/>
      <c r="D91" s="51" t="s">
        <v>276</v>
      </c>
      <c r="E91" s="20">
        <v>0</v>
      </c>
      <c r="F91" s="23"/>
      <c r="G91" s="24"/>
      <c r="H91" s="24"/>
      <c r="I91" s="24"/>
      <c r="J91" s="5"/>
      <c r="K91" s="5"/>
      <c r="L91" s="5"/>
      <c r="M91" s="5"/>
      <c r="N91" s="5"/>
    </row>
    <row r="92" spans="1:14" ht="15.75" x14ac:dyDescent="0.25">
      <c r="A92" s="13"/>
      <c r="B92" s="13"/>
      <c r="C92" s="14"/>
      <c r="D92" s="51" t="s">
        <v>276</v>
      </c>
      <c r="E92" s="20">
        <v>0</v>
      </c>
      <c r="F92" s="23"/>
      <c r="G92" s="24"/>
      <c r="H92" s="24"/>
      <c r="I92" s="24"/>
      <c r="J92" s="5"/>
      <c r="K92" s="5"/>
      <c r="L92" s="5"/>
      <c r="M92" s="5"/>
      <c r="N92" s="5"/>
    </row>
    <row r="93" spans="1:14" ht="15.75" x14ac:dyDescent="0.25">
      <c r="A93" s="13"/>
      <c r="B93" s="13"/>
      <c r="C93" s="14"/>
      <c r="D93" s="51" t="s">
        <v>276</v>
      </c>
      <c r="E93" s="20">
        <v>0</v>
      </c>
      <c r="F93" s="23"/>
      <c r="G93" s="24"/>
      <c r="H93" s="24"/>
      <c r="I93" s="24"/>
      <c r="J93" s="5"/>
      <c r="K93" s="5"/>
      <c r="L93" s="5"/>
      <c r="M93" s="5"/>
      <c r="N93" s="5"/>
    </row>
    <row r="94" spans="1:14" ht="15.75" x14ac:dyDescent="0.25">
      <c r="A94" s="13"/>
      <c r="B94" s="13"/>
      <c r="C94" s="14"/>
      <c r="D94" s="51" t="s">
        <v>276</v>
      </c>
      <c r="E94" s="20">
        <v>0</v>
      </c>
      <c r="F94" s="23"/>
      <c r="G94" s="24"/>
      <c r="H94" s="24"/>
      <c r="I94" s="24"/>
      <c r="J94" s="5"/>
      <c r="K94" s="5"/>
      <c r="L94" s="5"/>
      <c r="M94" s="5"/>
      <c r="N94" s="5"/>
    </row>
    <row r="95" spans="1:14" ht="15.75" x14ac:dyDescent="0.25">
      <c r="A95" s="13"/>
      <c r="B95" s="13"/>
      <c r="C95" s="14"/>
      <c r="D95" s="51" t="s">
        <v>276</v>
      </c>
      <c r="E95" s="20">
        <v>0</v>
      </c>
      <c r="F95" s="23"/>
      <c r="G95" s="24"/>
      <c r="H95" s="24"/>
      <c r="I95" s="24"/>
      <c r="J95" s="5"/>
      <c r="K95" s="5"/>
      <c r="L95" s="5"/>
      <c r="M95" s="5"/>
      <c r="N95" s="5"/>
    </row>
    <row r="96" spans="1:14" ht="15.75" x14ac:dyDescent="0.25">
      <c r="A96" s="13"/>
      <c r="B96" s="13"/>
      <c r="C96" s="14"/>
      <c r="D96" s="51" t="s">
        <v>276</v>
      </c>
      <c r="E96" s="20">
        <v>0</v>
      </c>
      <c r="F96" s="23"/>
      <c r="G96" s="24"/>
      <c r="H96" s="24"/>
      <c r="I96" s="24"/>
      <c r="J96" s="6"/>
      <c r="K96" s="6"/>
      <c r="L96" s="6"/>
      <c r="M96" s="6"/>
      <c r="N96" s="6"/>
    </row>
    <row r="97" spans="1:14" ht="15.75" x14ac:dyDescent="0.25">
      <c r="A97" s="13"/>
      <c r="B97" s="13"/>
      <c r="C97" s="14"/>
      <c r="D97" s="51" t="s">
        <v>276</v>
      </c>
      <c r="E97" s="20">
        <v>0</v>
      </c>
      <c r="F97" s="23"/>
      <c r="G97" s="24"/>
      <c r="H97" s="24"/>
      <c r="I97" s="24"/>
      <c r="J97" s="6"/>
      <c r="K97" s="6"/>
      <c r="L97" s="6"/>
      <c r="M97" s="6"/>
      <c r="N97" s="6"/>
    </row>
    <row r="98" spans="1:14" ht="15.75" x14ac:dyDescent="0.25">
      <c r="A98" s="13"/>
      <c r="B98" s="13"/>
      <c r="C98" s="14"/>
      <c r="D98" s="51" t="s">
        <v>276</v>
      </c>
      <c r="E98" s="20">
        <v>0</v>
      </c>
      <c r="F98" s="23"/>
      <c r="G98" s="24"/>
      <c r="H98" s="24"/>
      <c r="I98" s="24"/>
      <c r="J98" s="6"/>
      <c r="K98" s="6"/>
      <c r="L98" s="6"/>
      <c r="M98" s="6"/>
      <c r="N98" s="6"/>
    </row>
    <row r="99" spans="1:14" ht="15.75" x14ac:dyDescent="0.25">
      <c r="A99" s="13"/>
      <c r="B99" s="13"/>
      <c r="C99" s="14"/>
      <c r="D99" s="51" t="s">
        <v>276</v>
      </c>
      <c r="E99" s="20">
        <v>0</v>
      </c>
      <c r="F99" s="23"/>
      <c r="G99" s="24"/>
      <c r="H99" s="24"/>
      <c r="I99" s="24"/>
      <c r="J99" s="6"/>
      <c r="K99" s="6"/>
      <c r="L99" s="6"/>
      <c r="M99" s="6"/>
      <c r="N99" s="6"/>
    </row>
    <row r="100" spans="1:14" ht="18.75" x14ac:dyDescent="0.3">
      <c r="A100" s="13"/>
      <c r="B100" s="13"/>
      <c r="C100" s="14"/>
      <c r="D100" s="51" t="s">
        <v>276</v>
      </c>
      <c r="E100" s="20">
        <v>0</v>
      </c>
      <c r="F100" s="23"/>
      <c r="G100" s="24"/>
      <c r="H100" s="24"/>
      <c r="I100" s="24"/>
      <c r="J100" s="7"/>
      <c r="K100" s="7"/>
      <c r="L100" s="7"/>
      <c r="M100" s="7"/>
      <c r="N100" s="7"/>
    </row>
    <row r="101" spans="1:14" ht="15.75" x14ac:dyDescent="0.25">
      <c r="A101" s="13"/>
      <c r="B101" s="13"/>
      <c r="C101" s="14"/>
      <c r="D101" s="51" t="s">
        <v>276</v>
      </c>
      <c r="E101" s="20">
        <v>0</v>
      </c>
      <c r="F101" s="23"/>
      <c r="G101" s="24"/>
      <c r="H101" s="24"/>
      <c r="I101" s="24"/>
      <c r="J101" s="5"/>
      <c r="K101" s="5"/>
      <c r="L101" s="5"/>
      <c r="M101" s="5"/>
      <c r="N101" s="5"/>
    </row>
    <row r="102" spans="1:14" ht="15.75" x14ac:dyDescent="0.25">
      <c r="A102" s="13"/>
      <c r="B102" s="13"/>
      <c r="C102" s="14"/>
      <c r="D102" s="51" t="s">
        <v>276</v>
      </c>
      <c r="E102" s="20">
        <v>0</v>
      </c>
      <c r="F102" s="23"/>
      <c r="G102" s="24"/>
      <c r="H102" s="24"/>
      <c r="I102" s="24"/>
      <c r="J102" s="6"/>
      <c r="K102" s="6"/>
      <c r="L102" s="6"/>
      <c r="M102" s="6"/>
      <c r="N102" s="6"/>
    </row>
    <row r="103" spans="1:14" ht="15.75" x14ac:dyDescent="0.25">
      <c r="A103" s="147" t="s">
        <v>21</v>
      </c>
      <c r="B103" s="148"/>
      <c r="C103" s="148"/>
      <c r="D103" s="149"/>
      <c r="E103" s="15">
        <f>E68+SUM(E78:E102)</f>
        <v>0</v>
      </c>
      <c r="F103" s="150"/>
      <c r="G103" s="150"/>
      <c r="H103" s="150"/>
      <c r="I103" s="150"/>
    </row>
    <row r="104" spans="1:14" ht="20.100000000000001" customHeight="1" x14ac:dyDescent="0.25">
      <c r="A104" s="151" t="s">
        <v>182</v>
      </c>
      <c r="B104" s="151"/>
      <c r="C104" s="151"/>
      <c r="D104" s="151"/>
      <c r="E104" s="151"/>
      <c r="F104" s="151"/>
      <c r="G104" s="151"/>
      <c r="H104" s="151"/>
      <c r="I104" s="151"/>
    </row>
    <row r="105" spans="1:14" ht="20.100000000000001" customHeight="1" x14ac:dyDescent="0.25">
      <c r="A105" s="152" t="s">
        <v>30</v>
      </c>
      <c r="B105" s="152"/>
      <c r="C105" s="152"/>
      <c r="D105" s="152"/>
      <c r="E105" s="152"/>
      <c r="F105" s="152"/>
      <c r="G105" s="152"/>
      <c r="H105" s="152"/>
      <c r="I105" s="152"/>
    </row>
    <row r="106" spans="1:14" ht="18.75" x14ac:dyDescent="0.25">
      <c r="A106" s="153" t="s">
        <v>22</v>
      </c>
      <c r="B106" s="153"/>
      <c r="C106" s="153"/>
      <c r="D106" s="153"/>
      <c r="E106" s="153"/>
      <c r="F106" s="153"/>
      <c r="G106" s="153"/>
      <c r="H106" s="153"/>
      <c r="I106" s="153"/>
    </row>
    <row r="107" spans="1:14" ht="31.15" customHeight="1" x14ac:dyDescent="0.25">
      <c r="A107" s="144" t="s">
        <v>23</v>
      </c>
      <c r="B107" s="144"/>
      <c r="C107" s="144"/>
      <c r="D107" s="144"/>
      <c r="E107" s="144"/>
      <c r="F107" s="144"/>
      <c r="G107" s="144"/>
      <c r="H107" s="144"/>
      <c r="I107" s="144"/>
    </row>
    <row r="108" spans="1:14" ht="15.75" x14ac:dyDescent="0.25">
      <c r="A108" s="140" t="s">
        <v>24</v>
      </c>
      <c r="B108" s="140"/>
      <c r="C108" s="145"/>
      <c r="D108" s="145"/>
      <c r="E108" s="145"/>
      <c r="F108" s="145"/>
      <c r="G108" s="145"/>
      <c r="H108" s="145"/>
      <c r="I108" s="145"/>
    </row>
    <row r="109" spans="1:14" ht="15.75" x14ac:dyDescent="0.25">
      <c r="A109" s="140" t="s">
        <v>25</v>
      </c>
      <c r="B109" s="140"/>
      <c r="C109" s="141"/>
      <c r="D109" s="141"/>
      <c r="E109" s="141"/>
      <c r="F109" s="141"/>
      <c r="G109" s="141"/>
      <c r="H109" s="141"/>
      <c r="I109" s="141"/>
    </row>
    <row r="110" spans="1:14" ht="15.75" x14ac:dyDescent="0.25">
      <c r="A110" s="140" t="s">
        <v>26</v>
      </c>
      <c r="B110" s="140"/>
      <c r="C110" s="141"/>
      <c r="D110" s="141"/>
      <c r="E110" s="141"/>
      <c r="F110" s="141"/>
      <c r="G110" s="141"/>
      <c r="H110" s="141"/>
      <c r="I110" s="141"/>
    </row>
    <row r="111" spans="1:14" ht="15.75" x14ac:dyDescent="0.25">
      <c r="A111" s="140" t="s">
        <v>27</v>
      </c>
      <c r="B111" s="140"/>
      <c r="C111" s="141"/>
      <c r="D111" s="141"/>
      <c r="E111" s="141"/>
      <c r="F111" s="141"/>
      <c r="G111" s="141"/>
      <c r="H111" s="141"/>
      <c r="I111" s="141"/>
    </row>
    <row r="112" spans="1:14" ht="18.75" x14ac:dyDescent="0.3">
      <c r="A112" s="143" t="s">
        <v>28</v>
      </c>
      <c r="B112" s="143"/>
      <c r="C112" s="143"/>
      <c r="D112" s="143"/>
      <c r="E112" s="143"/>
      <c r="F112" s="143"/>
      <c r="G112" s="143"/>
      <c r="H112" s="143"/>
      <c r="I112" s="143"/>
    </row>
    <row r="113" spans="1:9" ht="34.9" customHeight="1" x14ac:dyDescent="0.25">
      <c r="A113" s="144" t="s">
        <v>29</v>
      </c>
      <c r="B113" s="144"/>
      <c r="C113" s="144"/>
      <c r="D113" s="144"/>
      <c r="E113" s="144"/>
      <c r="F113" s="144"/>
      <c r="G113" s="144"/>
      <c r="H113" s="144"/>
      <c r="I113" s="144"/>
    </row>
    <row r="114" spans="1:9" ht="15.75" x14ac:dyDescent="0.25">
      <c r="A114" s="140" t="s">
        <v>24</v>
      </c>
      <c r="B114" s="140"/>
      <c r="C114" s="145"/>
      <c r="D114" s="145"/>
      <c r="E114" s="145"/>
      <c r="F114" s="145"/>
      <c r="G114" s="145"/>
      <c r="H114" s="145"/>
      <c r="I114" s="145"/>
    </row>
    <row r="115" spans="1:9" ht="15.75" x14ac:dyDescent="0.25">
      <c r="A115" s="140" t="s">
        <v>25</v>
      </c>
      <c r="B115" s="140"/>
      <c r="C115" s="141"/>
      <c r="D115" s="141"/>
      <c r="E115" s="141"/>
      <c r="F115" s="141"/>
      <c r="G115" s="141"/>
      <c r="H115" s="141"/>
      <c r="I115" s="141"/>
    </row>
    <row r="116" spans="1:9" ht="15.75" x14ac:dyDescent="0.25">
      <c r="A116" s="140" t="s">
        <v>26</v>
      </c>
      <c r="B116" s="140"/>
      <c r="C116" s="141"/>
      <c r="D116" s="141"/>
      <c r="E116" s="141"/>
      <c r="F116" s="141"/>
      <c r="G116" s="141"/>
      <c r="H116" s="141"/>
      <c r="I116" s="141"/>
    </row>
    <row r="117" spans="1:9" ht="15.75" x14ac:dyDescent="0.25">
      <c r="A117" s="142" t="s">
        <v>27</v>
      </c>
      <c r="B117" s="142"/>
      <c r="C117" s="141"/>
      <c r="D117" s="141"/>
      <c r="E117" s="141"/>
      <c r="F117" s="141"/>
      <c r="G117" s="141"/>
      <c r="H117" s="141"/>
      <c r="I117" s="141"/>
    </row>
    <row r="118" spans="1:9" ht="20.100000000000001" customHeight="1" x14ac:dyDescent="0.25">
      <c r="A118" s="138" t="s">
        <v>183</v>
      </c>
      <c r="B118" s="138"/>
      <c r="C118" s="138"/>
      <c r="D118" s="138"/>
      <c r="E118" s="138"/>
      <c r="F118" s="138"/>
      <c r="G118" s="138"/>
      <c r="H118" s="138"/>
      <c r="I118" s="138"/>
    </row>
    <row r="119" spans="1:9" ht="20.100000000000001" customHeight="1" x14ac:dyDescent="0.25">
      <c r="A119" s="139" t="s">
        <v>30</v>
      </c>
      <c r="B119" s="139"/>
      <c r="C119" s="139"/>
      <c r="D119" s="139"/>
      <c r="E119" s="139"/>
      <c r="F119" s="139"/>
      <c r="G119" s="139"/>
      <c r="H119" s="139"/>
      <c r="I119" s="139"/>
    </row>
  </sheetData>
  <mergeCells count="58">
    <mergeCell ref="A36:I36"/>
    <mergeCell ref="A1:I1"/>
    <mergeCell ref="A2:C2"/>
    <mergeCell ref="D2:I2"/>
    <mergeCell ref="A3:C3"/>
    <mergeCell ref="D3:I3"/>
    <mergeCell ref="A4:C4"/>
    <mergeCell ref="D4:I4"/>
    <mergeCell ref="A5:I5"/>
    <mergeCell ref="A33:D33"/>
    <mergeCell ref="F33:I33"/>
    <mergeCell ref="A34:I34"/>
    <mergeCell ref="A35:I35"/>
    <mergeCell ref="A71:I71"/>
    <mergeCell ref="A37:C37"/>
    <mergeCell ref="D37:I37"/>
    <mergeCell ref="A38:C38"/>
    <mergeCell ref="D38:I38"/>
    <mergeCell ref="A39:C39"/>
    <mergeCell ref="D39:I39"/>
    <mergeCell ref="A40:I40"/>
    <mergeCell ref="A68:D68"/>
    <mergeCell ref="F68:I68"/>
    <mergeCell ref="A69:I69"/>
    <mergeCell ref="A70:I70"/>
    <mergeCell ref="A72:C72"/>
    <mergeCell ref="D72:I72"/>
    <mergeCell ref="A73:C73"/>
    <mergeCell ref="D73:I73"/>
    <mergeCell ref="A74:C74"/>
    <mergeCell ref="D74:I74"/>
    <mergeCell ref="A110:B110"/>
    <mergeCell ref="C110:I110"/>
    <mergeCell ref="A75:I75"/>
    <mergeCell ref="A103:D103"/>
    <mergeCell ref="F103:I103"/>
    <mergeCell ref="A104:I104"/>
    <mergeCell ref="A105:I105"/>
    <mergeCell ref="A106:I106"/>
    <mergeCell ref="A107:I107"/>
    <mergeCell ref="A108:B108"/>
    <mergeCell ref="C108:I108"/>
    <mergeCell ref="A109:B109"/>
    <mergeCell ref="C109:I109"/>
    <mergeCell ref="A111:B111"/>
    <mergeCell ref="C111:I111"/>
    <mergeCell ref="A112:I112"/>
    <mergeCell ref="A113:I113"/>
    <mergeCell ref="A114:B114"/>
    <mergeCell ref="C114:I114"/>
    <mergeCell ref="A118:I118"/>
    <mergeCell ref="A119:I119"/>
    <mergeCell ref="A115:B115"/>
    <mergeCell ref="C115:I115"/>
    <mergeCell ref="A116:B116"/>
    <mergeCell ref="C116:I116"/>
    <mergeCell ref="A117:B117"/>
    <mergeCell ref="C117:I117"/>
  </mergeCells>
  <printOptions horizontalCentered="1"/>
  <pageMargins left="0.25" right="0.25" top="0.75" bottom="0.75" header="0.3" footer="0.3"/>
  <pageSetup scale="67" fitToHeight="0" orientation="landscape" r:id="rId1"/>
  <headerFooter>
    <oddFooter>&amp;L&amp;D&amp;RPage &amp;P of &amp;N</oddFooter>
  </headerFooter>
  <rowBreaks count="4" manualBreakCount="4">
    <brk id="35" max="8" man="1"/>
    <brk id="70" max="8" man="1"/>
    <brk id="105" max="8" man="1"/>
    <brk id="119" max="8" man="1"/>
  </rowBreaks>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47"/>
  <sheetViews>
    <sheetView zoomScaleNormal="100" zoomScaleSheetLayoutView="80" workbookViewId="0">
      <selection activeCell="J19" sqref="J19"/>
    </sheetView>
  </sheetViews>
  <sheetFormatPr defaultColWidth="9" defaultRowHeight="12.75" x14ac:dyDescent="0.25"/>
  <cols>
    <col min="1" max="1" width="7.42578125" style="81" customWidth="1"/>
    <col min="2" max="2" width="11.85546875" style="81" customWidth="1"/>
    <col min="3" max="3" width="1" style="81" customWidth="1"/>
    <col min="4" max="5" width="11.85546875" style="81" customWidth="1"/>
    <col min="6" max="6" width="1" style="81" customWidth="1"/>
    <col min="7" max="7" width="28.140625" style="81" customWidth="1"/>
    <col min="8" max="8" width="16.140625" style="81" customWidth="1"/>
    <col min="9" max="9" width="13" style="81" customWidth="1"/>
    <col min="10" max="11" width="8.7109375" style="81" customWidth="1"/>
    <col min="12" max="12" width="2" style="81" customWidth="1"/>
    <col min="13" max="13" width="1" style="81" customWidth="1"/>
    <col min="14" max="14" width="4.28515625" style="81" customWidth="1"/>
    <col min="15" max="16384" width="9" style="81"/>
  </cols>
  <sheetData>
    <row r="1" spans="1:13" ht="62.45" customHeight="1" x14ac:dyDescent="0.25">
      <c r="A1" s="164" t="s">
        <v>620</v>
      </c>
      <c r="B1" s="165"/>
      <c r="C1" s="165"/>
      <c r="D1" s="165"/>
      <c r="E1" s="165"/>
      <c r="F1" s="165"/>
      <c r="G1" s="165"/>
      <c r="H1" s="165"/>
      <c r="I1" s="165"/>
      <c r="J1" s="165"/>
      <c r="K1" s="165"/>
      <c r="L1" s="165"/>
      <c r="M1" s="165"/>
    </row>
    <row r="2" spans="1:13" ht="29.45" customHeight="1" x14ac:dyDescent="0.25">
      <c r="A2" s="166" t="s">
        <v>621</v>
      </c>
      <c r="B2" s="166"/>
      <c r="C2" s="166"/>
      <c r="D2" s="166"/>
      <c r="E2" s="166"/>
      <c r="F2" s="166"/>
      <c r="G2" s="166"/>
      <c r="H2" s="166"/>
      <c r="I2" s="166"/>
      <c r="J2" s="166"/>
      <c r="K2" s="166"/>
      <c r="L2" s="166"/>
      <c r="M2" s="166"/>
    </row>
    <row r="3" spans="1:13" ht="28.9" customHeight="1" x14ac:dyDescent="0.2">
      <c r="A3" s="82" t="s">
        <v>622</v>
      </c>
      <c r="B3" s="167"/>
      <c r="C3" s="167"/>
      <c r="D3" s="167"/>
      <c r="E3" s="167"/>
      <c r="F3" s="167"/>
      <c r="G3" s="167"/>
      <c r="H3" s="165"/>
      <c r="I3" s="165"/>
      <c r="J3" s="165"/>
      <c r="K3" s="165"/>
      <c r="L3" s="165"/>
      <c r="M3" s="165"/>
    </row>
    <row r="4" spans="1:13" ht="18" customHeight="1" x14ac:dyDescent="0.25">
      <c r="A4" s="168" t="s">
        <v>623</v>
      </c>
      <c r="B4" s="168"/>
      <c r="C4" s="168"/>
      <c r="D4" s="168"/>
      <c r="E4" s="168"/>
      <c r="F4" s="165"/>
      <c r="G4" s="165"/>
      <c r="H4" s="165"/>
      <c r="I4" s="165"/>
      <c r="J4" s="165"/>
      <c r="K4" s="165"/>
      <c r="L4" s="165"/>
      <c r="M4" s="165"/>
    </row>
    <row r="5" spans="1:13" ht="28.35" customHeight="1" x14ac:dyDescent="0.2">
      <c r="A5" s="82" t="s">
        <v>624</v>
      </c>
      <c r="B5" s="167"/>
      <c r="C5" s="167"/>
      <c r="D5" s="167"/>
      <c r="E5" s="167"/>
      <c r="F5" s="167"/>
      <c r="G5" s="167"/>
      <c r="H5" s="165"/>
      <c r="I5" s="165"/>
      <c r="J5" s="165"/>
      <c r="K5" s="165"/>
      <c r="L5" s="165"/>
      <c r="M5" s="165"/>
    </row>
    <row r="6" spans="1:13" ht="18" customHeight="1" x14ac:dyDescent="0.25">
      <c r="A6" s="169" t="s">
        <v>625</v>
      </c>
      <c r="B6" s="169"/>
      <c r="C6" s="169"/>
      <c r="D6" s="169"/>
      <c r="E6" s="169"/>
      <c r="G6" s="165"/>
      <c r="H6" s="165"/>
      <c r="I6" s="165"/>
      <c r="J6" s="165"/>
      <c r="K6" s="165"/>
      <c r="L6" s="165"/>
      <c r="M6" s="165"/>
    </row>
    <row r="7" spans="1:13" ht="20.45" customHeight="1" x14ac:dyDescent="0.25">
      <c r="A7" s="170" t="s">
        <v>626</v>
      </c>
      <c r="B7" s="170"/>
      <c r="C7" s="170"/>
      <c r="D7" s="170"/>
      <c r="E7" s="170"/>
      <c r="F7" s="170"/>
      <c r="G7" s="170"/>
      <c r="H7" s="170"/>
      <c r="I7" s="170"/>
      <c r="J7" s="170"/>
      <c r="K7" s="170"/>
      <c r="L7" s="170"/>
      <c r="M7" s="170"/>
    </row>
    <row r="8" spans="1:13" ht="8.4499999999999993" customHeight="1" x14ac:dyDescent="0.25">
      <c r="A8" s="163"/>
      <c r="B8" s="163"/>
      <c r="C8" s="163"/>
      <c r="D8" s="163"/>
      <c r="E8" s="163"/>
      <c r="F8" s="163"/>
      <c r="G8" s="163"/>
      <c r="H8" s="163"/>
      <c r="I8" s="163"/>
      <c r="J8" s="163"/>
      <c r="K8" s="163"/>
      <c r="L8" s="163"/>
      <c r="M8" s="163"/>
    </row>
    <row r="9" spans="1:13" ht="16.899999999999999" customHeight="1" x14ac:dyDescent="0.25">
      <c r="A9" s="171" t="s">
        <v>627</v>
      </c>
      <c r="B9" s="171"/>
      <c r="C9" s="171"/>
      <c r="D9" s="171"/>
      <c r="E9" s="171"/>
      <c r="F9" s="171"/>
      <c r="G9" s="171"/>
      <c r="H9" s="171"/>
      <c r="I9" s="171"/>
      <c r="J9" s="171"/>
      <c r="K9" s="171"/>
      <c r="L9" s="171"/>
      <c r="M9" s="171"/>
    </row>
    <row r="10" spans="1:13" ht="17.100000000000001" customHeight="1" x14ac:dyDescent="0.25">
      <c r="A10" s="172" t="s">
        <v>628</v>
      </c>
      <c r="B10" s="172"/>
      <c r="C10" s="172"/>
      <c r="D10" s="172"/>
      <c r="E10" s="172"/>
      <c r="F10" s="172"/>
      <c r="G10" s="172"/>
      <c r="H10" s="172"/>
      <c r="I10" s="172"/>
      <c r="J10" s="172"/>
      <c r="K10" s="172"/>
      <c r="L10" s="172"/>
      <c r="M10" s="172"/>
    </row>
    <row r="11" spans="1:13" ht="11.45" customHeight="1" x14ac:dyDescent="0.25">
      <c r="A11" s="173"/>
      <c r="B11" s="173"/>
    </row>
    <row r="12" spans="1:13" ht="46.15" customHeight="1" x14ac:dyDescent="0.25">
      <c r="A12" s="83" t="s">
        <v>629</v>
      </c>
      <c r="B12" s="174" t="s">
        <v>630</v>
      </c>
      <c r="C12" s="175"/>
      <c r="D12" s="84" t="s">
        <v>631</v>
      </c>
      <c r="E12" s="176" t="s">
        <v>632</v>
      </c>
      <c r="F12" s="175"/>
      <c r="G12" s="84" t="s">
        <v>633</v>
      </c>
      <c r="H12" s="84" t="s">
        <v>634</v>
      </c>
      <c r="I12" s="84" t="s">
        <v>635</v>
      </c>
      <c r="J12" s="85" t="s">
        <v>636</v>
      </c>
      <c r="K12" s="177" t="s">
        <v>637</v>
      </c>
      <c r="L12" s="178"/>
      <c r="M12" s="179"/>
    </row>
    <row r="13" spans="1:13" ht="12" customHeight="1" x14ac:dyDescent="0.25">
      <c r="A13" s="86"/>
      <c r="B13" s="180" t="s">
        <v>638</v>
      </c>
      <c r="C13" s="181"/>
      <c r="D13" s="87" t="s">
        <v>639</v>
      </c>
      <c r="E13" s="180" t="s">
        <v>640</v>
      </c>
      <c r="F13" s="181"/>
      <c r="G13" s="87" t="s">
        <v>641</v>
      </c>
      <c r="H13" s="87" t="s">
        <v>642</v>
      </c>
      <c r="I13" s="87" t="s">
        <v>643</v>
      </c>
      <c r="J13" s="87" t="s">
        <v>644</v>
      </c>
      <c r="K13" s="180" t="s">
        <v>645</v>
      </c>
      <c r="L13" s="182"/>
      <c r="M13" s="181"/>
    </row>
    <row r="14" spans="1:13" ht="24.6" customHeight="1" x14ac:dyDescent="0.25">
      <c r="A14" s="88">
        <v>1</v>
      </c>
      <c r="B14" s="183"/>
      <c r="C14" s="184"/>
      <c r="D14" s="89"/>
      <c r="E14" s="183"/>
      <c r="F14" s="184"/>
      <c r="G14" s="89"/>
      <c r="H14" s="89"/>
      <c r="I14" s="89"/>
      <c r="J14" s="89"/>
      <c r="K14" s="183"/>
      <c r="L14" s="185"/>
      <c r="M14" s="184"/>
    </row>
    <row r="15" spans="1:13" ht="24.6" customHeight="1" x14ac:dyDescent="0.25">
      <c r="A15" s="88">
        <v>2</v>
      </c>
      <c r="B15" s="183"/>
      <c r="C15" s="184"/>
      <c r="D15" s="89"/>
      <c r="E15" s="183"/>
      <c r="F15" s="184"/>
      <c r="G15" s="89"/>
      <c r="H15" s="89"/>
      <c r="I15" s="89"/>
      <c r="J15" s="89"/>
      <c r="K15" s="183"/>
      <c r="L15" s="185"/>
      <c r="M15" s="184"/>
    </row>
    <row r="16" spans="1:13" ht="24.6" customHeight="1" x14ac:dyDescent="0.25">
      <c r="A16" s="88">
        <v>3</v>
      </c>
      <c r="B16" s="183"/>
      <c r="C16" s="184"/>
      <c r="D16" s="89"/>
      <c r="E16" s="183"/>
      <c r="F16" s="184"/>
      <c r="G16" s="89"/>
      <c r="H16" s="89"/>
      <c r="I16" s="89"/>
      <c r="J16" s="89"/>
      <c r="K16" s="183"/>
      <c r="L16" s="185"/>
      <c r="M16" s="184"/>
    </row>
    <row r="17" spans="1:13" ht="24.6" customHeight="1" x14ac:dyDescent="0.25">
      <c r="A17" s="88">
        <v>4</v>
      </c>
      <c r="B17" s="183"/>
      <c r="C17" s="184"/>
      <c r="D17" s="89"/>
      <c r="E17" s="183"/>
      <c r="F17" s="184"/>
      <c r="G17" s="89"/>
      <c r="H17" s="89"/>
      <c r="I17" s="89"/>
      <c r="J17" s="89"/>
      <c r="K17" s="183"/>
      <c r="L17" s="185"/>
      <c r="M17" s="184"/>
    </row>
    <row r="18" spans="1:13" ht="24.6" customHeight="1" x14ac:dyDescent="0.25">
      <c r="A18" s="88">
        <v>5</v>
      </c>
      <c r="B18" s="183"/>
      <c r="C18" s="184"/>
      <c r="D18" s="89"/>
      <c r="E18" s="183"/>
      <c r="F18" s="184"/>
      <c r="G18" s="89"/>
      <c r="H18" s="89"/>
      <c r="I18" s="89"/>
      <c r="J18" s="89"/>
      <c r="K18" s="183"/>
      <c r="L18" s="185"/>
      <c r="M18" s="184"/>
    </row>
    <row r="19" spans="1:13" ht="24.6" customHeight="1" x14ac:dyDescent="0.25">
      <c r="A19" s="88">
        <v>6</v>
      </c>
      <c r="B19" s="183"/>
      <c r="C19" s="184"/>
      <c r="D19" s="89"/>
      <c r="E19" s="183"/>
      <c r="F19" s="184"/>
      <c r="G19" s="89"/>
      <c r="H19" s="89"/>
      <c r="I19" s="89"/>
      <c r="J19" s="89"/>
      <c r="K19" s="183"/>
      <c r="L19" s="185"/>
      <c r="M19" s="184"/>
    </row>
    <row r="20" spans="1:13" ht="24.6" customHeight="1" x14ac:dyDescent="0.25">
      <c r="A20" s="88">
        <v>7</v>
      </c>
      <c r="B20" s="183"/>
      <c r="C20" s="184"/>
      <c r="D20" s="89"/>
      <c r="E20" s="183"/>
      <c r="F20" s="184"/>
      <c r="G20" s="89"/>
      <c r="H20" s="89"/>
      <c r="I20" s="89"/>
      <c r="J20" s="89"/>
      <c r="K20" s="183"/>
      <c r="L20" s="185"/>
      <c r="M20" s="184"/>
    </row>
    <row r="21" spans="1:13" ht="24.6" customHeight="1" x14ac:dyDescent="0.25">
      <c r="A21" s="88">
        <v>8</v>
      </c>
      <c r="B21" s="183"/>
      <c r="C21" s="184"/>
      <c r="D21" s="89"/>
      <c r="E21" s="183"/>
      <c r="F21" s="184"/>
      <c r="G21" s="89"/>
      <c r="H21" s="89"/>
      <c r="I21" s="89"/>
      <c r="J21" s="89"/>
      <c r="K21" s="183"/>
      <c r="L21" s="185"/>
      <c r="M21" s="184"/>
    </row>
    <row r="22" spans="1:13" ht="24.6" customHeight="1" x14ac:dyDescent="0.25">
      <c r="A22" s="88">
        <v>9</v>
      </c>
      <c r="B22" s="183"/>
      <c r="C22" s="184"/>
      <c r="D22" s="89"/>
      <c r="E22" s="183"/>
      <c r="F22" s="184"/>
      <c r="G22" s="89"/>
      <c r="H22" s="89"/>
      <c r="I22" s="89"/>
      <c r="J22" s="89"/>
      <c r="K22" s="183"/>
      <c r="L22" s="185"/>
      <c r="M22" s="184"/>
    </row>
    <row r="23" spans="1:13" ht="24.6" customHeight="1" x14ac:dyDescent="0.25">
      <c r="A23" s="88">
        <v>10</v>
      </c>
      <c r="B23" s="183"/>
      <c r="C23" s="184"/>
      <c r="D23" s="89"/>
      <c r="E23" s="183"/>
      <c r="F23" s="184"/>
      <c r="G23" s="89"/>
      <c r="H23" s="89"/>
      <c r="I23" s="89"/>
      <c r="J23" s="89"/>
      <c r="K23" s="183"/>
      <c r="L23" s="185"/>
      <c r="M23" s="184"/>
    </row>
    <row r="24" spans="1:13" ht="21" customHeight="1" x14ac:dyDescent="0.25">
      <c r="A24" s="186" t="s">
        <v>646</v>
      </c>
      <c r="B24" s="186"/>
      <c r="C24" s="186"/>
      <c r="D24" s="186"/>
      <c r="E24" s="186"/>
      <c r="F24" s="186"/>
      <c r="G24" s="186"/>
      <c r="H24" s="186"/>
      <c r="I24" s="186"/>
      <c r="J24" s="186"/>
      <c r="K24" s="186"/>
      <c r="L24" s="186"/>
      <c r="M24" s="186"/>
    </row>
    <row r="25" spans="1:13" ht="14.1" customHeight="1" x14ac:dyDescent="0.25">
      <c r="A25" s="90" t="s">
        <v>647</v>
      </c>
    </row>
    <row r="26" spans="1:13" s="168" customFormat="1" ht="14.1" customHeight="1" x14ac:dyDescent="0.25"/>
    <row r="27" spans="1:13" ht="57.6" customHeight="1" x14ac:dyDescent="0.25">
      <c r="A27" s="166" t="s">
        <v>648</v>
      </c>
      <c r="B27" s="166"/>
      <c r="C27" s="166"/>
      <c r="D27" s="166"/>
      <c r="E27" s="166"/>
      <c r="F27" s="166"/>
      <c r="G27" s="166"/>
      <c r="H27" s="166"/>
      <c r="I27" s="166"/>
      <c r="J27" s="166"/>
      <c r="K27" s="166"/>
      <c r="L27" s="166"/>
      <c r="M27" s="166"/>
    </row>
    <row r="28" spans="1:13" ht="14.1" customHeight="1" x14ac:dyDescent="0.25">
      <c r="A28" s="187" t="s">
        <v>649</v>
      </c>
      <c r="B28" s="187"/>
      <c r="C28" s="187"/>
      <c r="D28" s="187"/>
      <c r="E28" s="187"/>
      <c r="F28" s="187"/>
      <c r="G28" s="187"/>
      <c r="H28" s="187"/>
    </row>
    <row r="29" spans="1:13" ht="14.1" customHeight="1" x14ac:dyDescent="0.25">
      <c r="A29" s="90" t="s">
        <v>650</v>
      </c>
    </row>
    <row r="30" spans="1:13" ht="7.35" customHeight="1" x14ac:dyDescent="0.25">
      <c r="A30" s="90"/>
    </row>
    <row r="31" spans="1:13" ht="14.1" customHeight="1" x14ac:dyDescent="0.25">
      <c r="A31" s="168" t="s">
        <v>651</v>
      </c>
      <c r="B31" s="165"/>
      <c r="C31" s="165"/>
      <c r="D31" s="165"/>
      <c r="E31" s="165"/>
      <c r="F31" s="165"/>
      <c r="G31" s="165"/>
      <c r="H31" s="91" t="s">
        <v>652</v>
      </c>
      <c r="I31" s="91" t="s">
        <v>652</v>
      </c>
    </row>
    <row r="32" spans="1:13" ht="14.1" customHeight="1" x14ac:dyDescent="0.25">
      <c r="A32" s="92"/>
      <c r="H32" s="81" t="s">
        <v>653</v>
      </c>
      <c r="I32" s="81" t="s">
        <v>654</v>
      </c>
    </row>
    <row r="33" spans="1:13" ht="14.1" customHeight="1" x14ac:dyDescent="0.25">
      <c r="A33" s="92"/>
    </row>
    <row r="34" spans="1:13" ht="70.900000000000006" customHeight="1" x14ac:dyDescent="0.25">
      <c r="A34" s="164" t="s">
        <v>620</v>
      </c>
      <c r="B34" s="165"/>
      <c r="C34" s="165"/>
      <c r="D34" s="165"/>
      <c r="E34" s="165"/>
      <c r="F34" s="165"/>
      <c r="G34" s="165"/>
      <c r="H34" s="165"/>
      <c r="I34" s="165"/>
      <c r="J34" s="165"/>
      <c r="K34" s="165"/>
      <c r="L34" s="165"/>
      <c r="M34" s="165"/>
    </row>
    <row r="35" spans="1:13" ht="17.100000000000001" customHeight="1" x14ac:dyDescent="0.25">
      <c r="A35" s="171" t="s">
        <v>655</v>
      </c>
      <c r="B35" s="171"/>
      <c r="C35" s="171"/>
      <c r="D35" s="171"/>
      <c r="E35" s="171"/>
      <c r="F35" s="171"/>
      <c r="G35" s="171"/>
      <c r="H35" s="171"/>
      <c r="I35" s="171"/>
      <c r="J35" s="171"/>
      <c r="K35" s="171"/>
      <c r="L35" s="171"/>
      <c r="M35" s="171"/>
    </row>
    <row r="36" spans="1:13" ht="17.100000000000001" customHeight="1" x14ac:dyDescent="0.25">
      <c r="A36" s="93" t="s">
        <v>656</v>
      </c>
    </row>
    <row r="37" spans="1:13" ht="17.100000000000001" customHeight="1" x14ac:dyDescent="0.25">
      <c r="A37" s="93" t="s">
        <v>657</v>
      </c>
    </row>
    <row r="38" spans="1:13" ht="17.100000000000001" customHeight="1" x14ac:dyDescent="0.25">
      <c r="A38" s="93" t="s">
        <v>658</v>
      </c>
    </row>
    <row r="39" spans="1:13" ht="50.1" customHeight="1" x14ac:dyDescent="0.25">
      <c r="A39" s="94" t="s">
        <v>659</v>
      </c>
    </row>
    <row r="40" spans="1:13" ht="59.45" customHeight="1" x14ac:dyDescent="0.25">
      <c r="A40" s="188" t="s">
        <v>660</v>
      </c>
      <c r="B40" s="188"/>
      <c r="C40" s="188"/>
      <c r="D40" s="188"/>
      <c r="E40" s="188"/>
      <c r="F40" s="189" t="s">
        <v>661</v>
      </c>
      <c r="G40" s="190"/>
      <c r="H40" s="190"/>
      <c r="I40" s="190"/>
      <c r="J40" s="190"/>
      <c r="K40" s="190"/>
    </row>
    <row r="41" spans="1:13" ht="172.9" customHeight="1" x14ac:dyDescent="0.25">
      <c r="A41" s="188" t="s">
        <v>662</v>
      </c>
      <c r="B41" s="188"/>
      <c r="C41" s="188"/>
      <c r="D41" s="188"/>
      <c r="E41" s="188"/>
      <c r="F41" s="189" t="s">
        <v>663</v>
      </c>
      <c r="G41" s="190"/>
      <c r="H41" s="190"/>
      <c r="I41" s="190"/>
      <c r="J41" s="190"/>
      <c r="K41" s="190"/>
    </row>
    <row r="42" spans="1:13" ht="40.9" customHeight="1" x14ac:dyDescent="0.25">
      <c r="A42" s="190" t="s">
        <v>664</v>
      </c>
      <c r="B42" s="190"/>
      <c r="C42" s="190"/>
      <c r="D42" s="190"/>
      <c r="E42" s="190"/>
      <c r="F42" s="189" t="s">
        <v>665</v>
      </c>
      <c r="G42" s="190"/>
      <c r="H42" s="190"/>
      <c r="I42" s="190"/>
      <c r="J42" s="190"/>
      <c r="K42" s="190"/>
    </row>
    <row r="43" spans="1:13" ht="97.35" customHeight="1" x14ac:dyDescent="0.25">
      <c r="A43" s="190" t="s">
        <v>666</v>
      </c>
      <c r="B43" s="190"/>
      <c r="C43" s="190"/>
      <c r="D43" s="190"/>
      <c r="E43" s="190"/>
      <c r="F43" s="189" t="s">
        <v>667</v>
      </c>
      <c r="G43" s="190"/>
      <c r="H43" s="190"/>
      <c r="I43" s="190"/>
      <c r="J43" s="190"/>
      <c r="K43" s="190"/>
    </row>
    <row r="44" spans="1:13" ht="34.15" customHeight="1" x14ac:dyDescent="0.25">
      <c r="A44" s="188" t="s">
        <v>668</v>
      </c>
      <c r="B44" s="190"/>
      <c r="C44" s="190"/>
      <c r="D44" s="190"/>
      <c r="E44" s="190"/>
      <c r="F44" s="189" t="s">
        <v>669</v>
      </c>
      <c r="G44" s="189"/>
      <c r="H44" s="189"/>
      <c r="I44" s="189"/>
      <c r="J44" s="189"/>
      <c r="K44" s="189"/>
    </row>
    <row r="45" spans="1:13" ht="20.100000000000001" customHeight="1" x14ac:dyDescent="0.25">
      <c r="A45" s="190" t="s">
        <v>670</v>
      </c>
      <c r="B45" s="190"/>
      <c r="C45" s="190"/>
      <c r="D45" s="190"/>
      <c r="E45" s="190"/>
      <c r="F45" s="189" t="s">
        <v>671</v>
      </c>
      <c r="G45" s="189"/>
      <c r="H45" s="189"/>
      <c r="I45" s="189"/>
      <c r="J45" s="189"/>
      <c r="K45" s="189"/>
    </row>
    <row r="46" spans="1:13" ht="22.15" customHeight="1" x14ac:dyDescent="0.25">
      <c r="A46" s="190" t="s">
        <v>672</v>
      </c>
      <c r="B46" s="190"/>
      <c r="C46" s="190"/>
      <c r="D46" s="190"/>
      <c r="E46" s="190"/>
      <c r="F46" s="189" t="s">
        <v>673</v>
      </c>
      <c r="G46" s="189"/>
      <c r="H46" s="189"/>
      <c r="I46" s="189"/>
      <c r="J46" s="189"/>
      <c r="K46" s="189"/>
    </row>
    <row r="47" spans="1:13" ht="15" x14ac:dyDescent="0.25">
      <c r="A47" s="190" t="s">
        <v>674</v>
      </c>
      <c r="B47" s="190"/>
      <c r="C47" s="190"/>
      <c r="D47" s="190"/>
      <c r="E47" s="190"/>
      <c r="F47" s="189" t="s">
        <v>675</v>
      </c>
      <c r="G47" s="189"/>
      <c r="H47" s="189"/>
      <c r="I47" s="189"/>
      <c r="J47" s="189"/>
      <c r="K47" s="189"/>
    </row>
  </sheetData>
  <mergeCells count="74">
    <mergeCell ref="A47:E47"/>
    <mergeCell ref="F47:K47"/>
    <mergeCell ref="A44:E44"/>
    <mergeCell ref="F44:K44"/>
    <mergeCell ref="A45:E45"/>
    <mergeCell ref="F45:K45"/>
    <mergeCell ref="A46:E46"/>
    <mergeCell ref="F46:K46"/>
    <mergeCell ref="A41:E41"/>
    <mergeCell ref="F41:K41"/>
    <mergeCell ref="A42:E42"/>
    <mergeCell ref="F42:K42"/>
    <mergeCell ref="A43:E43"/>
    <mergeCell ref="F43:K43"/>
    <mergeCell ref="A28:H28"/>
    <mergeCell ref="A31:G31"/>
    <mergeCell ref="A34:M34"/>
    <mergeCell ref="A35:M35"/>
    <mergeCell ref="A40:E40"/>
    <mergeCell ref="F40:K40"/>
    <mergeCell ref="A27:M27"/>
    <mergeCell ref="B21:C21"/>
    <mergeCell ref="E21:F21"/>
    <mergeCell ref="K21:M21"/>
    <mergeCell ref="B22:C22"/>
    <mergeCell ref="E22:F22"/>
    <mergeCell ref="K22:M22"/>
    <mergeCell ref="B23:C23"/>
    <mergeCell ref="E23:F23"/>
    <mergeCell ref="K23:M23"/>
    <mergeCell ref="A24:M24"/>
    <mergeCell ref="A26:XFD26"/>
    <mergeCell ref="B19:C19"/>
    <mergeCell ref="E19:F19"/>
    <mergeCell ref="K19:M19"/>
    <mergeCell ref="B20:C20"/>
    <mergeCell ref="E20:F20"/>
    <mergeCell ref="K20:M20"/>
    <mergeCell ref="B17:C17"/>
    <mergeCell ref="E17:F17"/>
    <mergeCell ref="K17:M17"/>
    <mergeCell ref="B18:C18"/>
    <mergeCell ref="E18:F18"/>
    <mergeCell ref="K18:M18"/>
    <mergeCell ref="B15:C15"/>
    <mergeCell ref="E15:F15"/>
    <mergeCell ref="K15:M15"/>
    <mergeCell ref="B16:C16"/>
    <mergeCell ref="E16:F16"/>
    <mergeCell ref="K16:M16"/>
    <mergeCell ref="B13:C13"/>
    <mergeCell ref="E13:F13"/>
    <mergeCell ref="K13:M13"/>
    <mergeCell ref="B14:C14"/>
    <mergeCell ref="E14:F14"/>
    <mergeCell ref="K14:M14"/>
    <mergeCell ref="A9:M9"/>
    <mergeCell ref="A10:M10"/>
    <mergeCell ref="A11:B11"/>
    <mergeCell ref="B12:C12"/>
    <mergeCell ref="E12:F12"/>
    <mergeCell ref="K12:M12"/>
    <mergeCell ref="A8:M8"/>
    <mergeCell ref="A1:M1"/>
    <mergeCell ref="A2:M2"/>
    <mergeCell ref="B3:G3"/>
    <mergeCell ref="H3:M3"/>
    <mergeCell ref="A4:E4"/>
    <mergeCell ref="F4:M4"/>
    <mergeCell ref="B5:G5"/>
    <mergeCell ref="H5:M5"/>
    <mergeCell ref="A6:E6"/>
    <mergeCell ref="G6:M6"/>
    <mergeCell ref="A7:M7"/>
  </mergeCells>
  <pageMargins left="0.7" right="0.7" top="0.75" bottom="0.75" header="0.3" footer="0.3"/>
  <pageSetup scale="99" fitToHeight="4" orientation="landscape" r:id="rId1"/>
  <rowBreaks count="1" manualBreakCount="1">
    <brk id="33"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D76"/>
  <sheetViews>
    <sheetView zoomScale="130" zoomScaleNormal="130" workbookViewId="0">
      <selection activeCell="E1" sqref="E1"/>
    </sheetView>
  </sheetViews>
  <sheetFormatPr defaultColWidth="9.140625" defaultRowHeight="15" x14ac:dyDescent="0.25"/>
  <cols>
    <col min="1" max="1" width="13.7109375" style="33" bestFit="1" customWidth="1"/>
    <col min="2" max="2" width="11.42578125" style="33" customWidth="1"/>
    <col min="3" max="3" width="31.7109375" style="33" bestFit="1" customWidth="1"/>
    <col min="4" max="4" width="20.7109375" style="33" customWidth="1"/>
    <col min="5" max="16384" width="9.140625" style="33"/>
  </cols>
  <sheetData>
    <row r="1" spans="1:4" ht="15" customHeight="1" x14ac:dyDescent="0.25">
      <c r="A1" s="67"/>
      <c r="B1" s="68"/>
      <c r="C1" s="68"/>
      <c r="D1" s="191" t="s">
        <v>617</v>
      </c>
    </row>
    <row r="2" spans="1:4" ht="39.75" customHeight="1" thickBot="1" x14ac:dyDescent="0.3">
      <c r="A2" s="69" t="s">
        <v>191</v>
      </c>
      <c r="B2" s="70" t="s">
        <v>616</v>
      </c>
      <c r="C2" s="70" t="s">
        <v>192</v>
      </c>
      <c r="D2" s="192"/>
    </row>
    <row r="3" spans="1:4" ht="15.75" thickBot="1" x14ac:dyDescent="0.3">
      <c r="A3" s="116" t="s">
        <v>1003</v>
      </c>
      <c r="B3" s="79">
        <v>1</v>
      </c>
      <c r="C3" s="41" t="s">
        <v>193</v>
      </c>
      <c r="D3" s="47">
        <v>146638</v>
      </c>
    </row>
    <row r="4" spans="1:4" ht="15.75" thickBot="1" x14ac:dyDescent="0.3">
      <c r="A4" s="116" t="s">
        <v>1004</v>
      </c>
      <c r="B4" s="79">
        <v>2</v>
      </c>
      <c r="C4" s="41" t="s">
        <v>195</v>
      </c>
      <c r="D4" s="47">
        <v>65182</v>
      </c>
    </row>
    <row r="5" spans="1:4" ht="15.75" thickBot="1" x14ac:dyDescent="0.3">
      <c r="A5" s="116" t="s">
        <v>1005</v>
      </c>
      <c r="B5" s="79">
        <v>3</v>
      </c>
      <c r="C5" s="41" t="s">
        <v>196</v>
      </c>
      <c r="D5" s="47">
        <v>167001</v>
      </c>
    </row>
    <row r="6" spans="1:4" ht="15.75" thickBot="1" x14ac:dyDescent="0.3">
      <c r="A6" s="116" t="s">
        <v>1006</v>
      </c>
      <c r="B6" s="79">
        <v>4</v>
      </c>
      <c r="C6" s="41" t="s">
        <v>197</v>
      </c>
      <c r="D6" s="47">
        <v>75364</v>
      </c>
    </row>
    <row r="7" spans="1:4" ht="15.75" thickBot="1" x14ac:dyDescent="0.3">
      <c r="A7" s="116" t="s">
        <v>1007</v>
      </c>
      <c r="B7" s="79">
        <v>5</v>
      </c>
      <c r="C7" s="41" t="s">
        <v>198</v>
      </c>
      <c r="D7" s="47">
        <v>217911</v>
      </c>
    </row>
    <row r="8" spans="1:4" ht="15.75" thickBot="1" x14ac:dyDescent="0.3">
      <c r="A8" s="116" t="s">
        <v>1008</v>
      </c>
      <c r="B8" s="79">
        <v>6</v>
      </c>
      <c r="C8" s="41" t="s">
        <v>199</v>
      </c>
      <c r="D8" s="47">
        <v>574279</v>
      </c>
    </row>
    <row r="9" spans="1:4" ht="15.75" thickBot="1" x14ac:dyDescent="0.3">
      <c r="A9" s="116" t="s">
        <v>1009</v>
      </c>
      <c r="B9" s="79">
        <v>7</v>
      </c>
      <c r="C9" s="41" t="s">
        <v>200</v>
      </c>
      <c r="D9" s="47">
        <v>75364</v>
      </c>
    </row>
    <row r="10" spans="1:4" ht="15.75" thickBot="1" x14ac:dyDescent="0.3">
      <c r="A10" s="116" t="s">
        <v>1010</v>
      </c>
      <c r="B10" s="79">
        <v>8</v>
      </c>
      <c r="C10" s="41" t="s">
        <v>201</v>
      </c>
      <c r="D10" s="47">
        <v>116092</v>
      </c>
    </row>
    <row r="11" spans="1:4" ht="15.75" thickBot="1" x14ac:dyDescent="0.3">
      <c r="A11" s="116" t="s">
        <v>1011</v>
      </c>
      <c r="B11" s="79">
        <v>9</v>
      </c>
      <c r="C11" s="41" t="s">
        <v>202</v>
      </c>
      <c r="D11" s="47">
        <v>95728</v>
      </c>
    </row>
    <row r="12" spans="1:4" ht="15.75" thickBot="1" x14ac:dyDescent="0.3">
      <c r="A12" s="116" t="s">
        <v>1012</v>
      </c>
      <c r="B12" s="79">
        <v>10</v>
      </c>
      <c r="C12" s="41" t="s">
        <v>203</v>
      </c>
      <c r="D12" s="47">
        <v>136456</v>
      </c>
    </row>
    <row r="13" spans="1:4" ht="15.75" thickBot="1" x14ac:dyDescent="0.3">
      <c r="A13" s="116" t="s">
        <v>1013</v>
      </c>
      <c r="B13" s="79">
        <v>11</v>
      </c>
      <c r="C13" s="41" t="s">
        <v>204</v>
      </c>
      <c r="D13" s="47">
        <v>156820</v>
      </c>
    </row>
    <row r="14" spans="1:4" ht="15.75" thickBot="1" x14ac:dyDescent="0.3">
      <c r="A14" s="116" t="s">
        <v>1014</v>
      </c>
      <c r="B14" s="79">
        <v>12</v>
      </c>
      <c r="C14" s="41" t="s">
        <v>205</v>
      </c>
      <c r="D14" s="47">
        <v>75364</v>
      </c>
    </row>
    <row r="15" spans="1:4" ht="15.75" thickBot="1" x14ac:dyDescent="0.3">
      <c r="A15" s="116" t="s">
        <v>1015</v>
      </c>
      <c r="B15" s="79">
        <v>13</v>
      </c>
      <c r="C15" s="41" t="s">
        <v>206</v>
      </c>
      <c r="D15" s="47">
        <v>1012095</v>
      </c>
    </row>
    <row r="16" spans="1:4" ht="15.75" thickBot="1" x14ac:dyDescent="0.3">
      <c r="A16" s="116" t="s">
        <v>1016</v>
      </c>
      <c r="B16" s="79">
        <v>14</v>
      </c>
      <c r="C16" s="41" t="s">
        <v>207</v>
      </c>
      <c r="D16" s="47">
        <v>65182</v>
      </c>
    </row>
    <row r="17" spans="1:4" ht="15.75" thickBot="1" x14ac:dyDescent="0.3">
      <c r="A17" s="116" t="s">
        <v>1017</v>
      </c>
      <c r="B17" s="79">
        <v>15</v>
      </c>
      <c r="C17" s="41" t="s">
        <v>208</v>
      </c>
      <c r="D17" s="47">
        <v>65182</v>
      </c>
    </row>
    <row r="18" spans="1:4" ht="15.75" thickBot="1" x14ac:dyDescent="0.3">
      <c r="A18" s="116" t="s">
        <v>1018</v>
      </c>
      <c r="B18" s="79">
        <v>16</v>
      </c>
      <c r="C18" s="41" t="s">
        <v>209</v>
      </c>
      <c r="D18" s="47">
        <v>391004</v>
      </c>
    </row>
    <row r="19" spans="1:4" ht="15.75" thickBot="1" x14ac:dyDescent="0.3">
      <c r="A19" s="116" t="s">
        <v>1019</v>
      </c>
      <c r="B19" s="79">
        <v>17</v>
      </c>
      <c r="C19" s="41" t="s">
        <v>210</v>
      </c>
      <c r="D19" s="47">
        <v>136456</v>
      </c>
    </row>
    <row r="20" spans="1:4" ht="15.75" thickBot="1" x14ac:dyDescent="0.3">
      <c r="A20" s="116" t="s">
        <v>1020</v>
      </c>
      <c r="B20" s="79">
        <v>18</v>
      </c>
      <c r="C20" s="41" t="s">
        <v>211</v>
      </c>
      <c r="D20" s="47">
        <v>85546</v>
      </c>
    </row>
    <row r="21" spans="1:4" ht="15.75" thickBot="1" x14ac:dyDescent="0.3">
      <c r="A21" s="116" t="s">
        <v>1021</v>
      </c>
      <c r="B21" s="79">
        <v>19</v>
      </c>
      <c r="C21" s="41" t="s">
        <v>212</v>
      </c>
      <c r="D21" s="47">
        <v>65182</v>
      </c>
    </row>
    <row r="22" spans="1:4" ht="15.75" thickBot="1" x14ac:dyDescent="0.3">
      <c r="A22" s="116" t="s">
        <v>1022</v>
      </c>
      <c r="B22" s="79">
        <v>20</v>
      </c>
      <c r="C22" s="41" t="s">
        <v>213</v>
      </c>
      <c r="D22" s="47">
        <v>105910</v>
      </c>
    </row>
    <row r="23" spans="1:4" ht="15.75" thickBot="1" x14ac:dyDescent="0.3">
      <c r="A23" s="116" t="s">
        <v>1023</v>
      </c>
      <c r="B23" s="79">
        <v>21</v>
      </c>
      <c r="C23" s="41" t="s">
        <v>214</v>
      </c>
      <c r="D23" s="47">
        <v>75364</v>
      </c>
    </row>
    <row r="24" spans="1:4" ht="15.75" thickBot="1" x14ac:dyDescent="0.3">
      <c r="A24" s="116" t="s">
        <v>1024</v>
      </c>
      <c r="B24" s="79">
        <v>22</v>
      </c>
      <c r="C24" s="41" t="s">
        <v>215</v>
      </c>
      <c r="D24" s="47">
        <v>75364</v>
      </c>
    </row>
    <row r="25" spans="1:4" ht="15.75" thickBot="1" x14ac:dyDescent="0.3">
      <c r="A25" s="116" t="s">
        <v>1025</v>
      </c>
      <c r="B25" s="79">
        <v>23</v>
      </c>
      <c r="C25" s="41" t="s">
        <v>216</v>
      </c>
      <c r="D25" s="47">
        <v>75364</v>
      </c>
    </row>
    <row r="26" spans="1:4" ht="15.75" thickBot="1" x14ac:dyDescent="0.3">
      <c r="A26" s="116" t="s">
        <v>1026</v>
      </c>
      <c r="B26" s="79">
        <v>24</v>
      </c>
      <c r="C26" s="41" t="s">
        <v>217</v>
      </c>
      <c r="D26" s="47">
        <v>65182</v>
      </c>
    </row>
    <row r="27" spans="1:4" ht="15.75" thickBot="1" x14ac:dyDescent="0.3">
      <c r="A27" s="116" t="s">
        <v>1027</v>
      </c>
      <c r="B27" s="79">
        <v>25</v>
      </c>
      <c r="C27" s="41" t="s">
        <v>218</v>
      </c>
      <c r="D27" s="47">
        <v>65182</v>
      </c>
    </row>
    <row r="28" spans="1:4" ht="15.75" thickBot="1" x14ac:dyDescent="0.3">
      <c r="A28" s="116" t="s">
        <v>1028</v>
      </c>
      <c r="B28" s="79">
        <v>26</v>
      </c>
      <c r="C28" s="41" t="s">
        <v>219</v>
      </c>
      <c r="D28" s="47">
        <v>85546</v>
      </c>
    </row>
    <row r="29" spans="1:4" ht="15.75" thickBot="1" x14ac:dyDescent="0.3">
      <c r="A29" s="116" t="s">
        <v>1029</v>
      </c>
      <c r="B29" s="79">
        <v>27</v>
      </c>
      <c r="C29" s="41" t="s">
        <v>220</v>
      </c>
      <c r="D29" s="47">
        <v>136456</v>
      </c>
    </row>
    <row r="30" spans="1:4" ht="15.75" thickBot="1" x14ac:dyDescent="0.3">
      <c r="A30" s="116" t="s">
        <v>1030</v>
      </c>
      <c r="B30" s="79">
        <v>28</v>
      </c>
      <c r="C30" s="41" t="s">
        <v>221</v>
      </c>
      <c r="D30" s="47">
        <v>85546</v>
      </c>
    </row>
    <row r="31" spans="1:4" ht="15.75" thickBot="1" x14ac:dyDescent="0.3">
      <c r="A31" s="116" t="s">
        <v>1031</v>
      </c>
      <c r="B31" s="79">
        <v>29</v>
      </c>
      <c r="C31" s="41" t="s">
        <v>222</v>
      </c>
      <c r="D31" s="47">
        <v>472460</v>
      </c>
    </row>
    <row r="32" spans="1:4" ht="15.75" thickBot="1" x14ac:dyDescent="0.3">
      <c r="A32" s="116" t="s">
        <v>1032</v>
      </c>
      <c r="B32" s="79">
        <v>30</v>
      </c>
      <c r="C32" s="41" t="s">
        <v>223</v>
      </c>
      <c r="D32" s="47">
        <v>85546</v>
      </c>
    </row>
    <row r="33" spans="1:4" ht="15.75" thickBot="1" x14ac:dyDescent="0.3">
      <c r="A33" s="116" t="s">
        <v>1033</v>
      </c>
      <c r="B33" s="79">
        <v>31</v>
      </c>
      <c r="C33" s="41" t="s">
        <v>224</v>
      </c>
      <c r="D33" s="47">
        <v>75364</v>
      </c>
    </row>
    <row r="34" spans="1:4" ht="15.75" thickBot="1" x14ac:dyDescent="0.3">
      <c r="A34" s="116" t="s">
        <v>1034</v>
      </c>
      <c r="B34" s="79">
        <v>32</v>
      </c>
      <c r="C34" s="41" t="s">
        <v>225</v>
      </c>
      <c r="D34" s="47">
        <v>105910</v>
      </c>
    </row>
    <row r="35" spans="1:4" ht="15.75" thickBot="1" x14ac:dyDescent="0.3">
      <c r="A35" s="116" t="s">
        <v>226</v>
      </c>
      <c r="B35" s="79">
        <v>33</v>
      </c>
      <c r="C35" s="41" t="s">
        <v>227</v>
      </c>
      <c r="D35" s="47">
        <v>65182</v>
      </c>
    </row>
    <row r="36" spans="1:4" ht="15.75" thickBot="1" x14ac:dyDescent="0.3">
      <c r="A36" s="116" t="s">
        <v>1035</v>
      </c>
      <c r="B36" s="79">
        <v>34</v>
      </c>
      <c r="C36" s="41" t="s">
        <v>228</v>
      </c>
      <c r="D36" s="47">
        <v>65182</v>
      </c>
    </row>
    <row r="37" spans="1:4" ht="15.75" thickBot="1" x14ac:dyDescent="0.3">
      <c r="A37" s="116" t="s">
        <v>1036</v>
      </c>
      <c r="B37" s="79">
        <v>35</v>
      </c>
      <c r="C37" s="41" t="s">
        <v>229</v>
      </c>
      <c r="D37" s="47">
        <v>146638</v>
      </c>
    </row>
    <row r="38" spans="1:4" ht="15.75" thickBot="1" x14ac:dyDescent="0.3">
      <c r="A38" s="116" t="s">
        <v>1037</v>
      </c>
      <c r="B38" s="79">
        <v>36</v>
      </c>
      <c r="C38" s="41" t="s">
        <v>230</v>
      </c>
      <c r="D38" s="47">
        <v>279003</v>
      </c>
    </row>
    <row r="39" spans="1:4" ht="15.75" thickBot="1" x14ac:dyDescent="0.3">
      <c r="A39" s="116" t="s">
        <v>1038</v>
      </c>
      <c r="B39" s="79">
        <v>37</v>
      </c>
      <c r="C39" s="41" t="s">
        <v>231</v>
      </c>
      <c r="D39" s="47">
        <v>136456</v>
      </c>
    </row>
    <row r="40" spans="1:4" ht="15.75" thickBot="1" x14ac:dyDescent="0.3">
      <c r="A40" s="116" t="s">
        <v>1039</v>
      </c>
      <c r="B40" s="79">
        <v>38</v>
      </c>
      <c r="C40" s="41" t="s">
        <v>234</v>
      </c>
      <c r="D40" s="47">
        <v>75364</v>
      </c>
    </row>
    <row r="41" spans="1:4" ht="15.75" thickBot="1" x14ac:dyDescent="0.3">
      <c r="A41" s="117" t="s">
        <v>1040</v>
      </c>
      <c r="B41" s="80">
        <v>39</v>
      </c>
      <c r="C41" s="42" t="s">
        <v>235</v>
      </c>
      <c r="D41" s="48">
        <v>65182</v>
      </c>
    </row>
    <row r="42" spans="1:4" ht="15.75" thickBot="1" x14ac:dyDescent="0.3">
      <c r="A42" s="117" t="s">
        <v>1041</v>
      </c>
      <c r="B42" s="80">
        <v>40</v>
      </c>
      <c r="C42" s="42" t="s">
        <v>236</v>
      </c>
      <c r="D42" s="48">
        <v>75364</v>
      </c>
    </row>
    <row r="43" spans="1:4" ht="15.75" thickBot="1" x14ac:dyDescent="0.3">
      <c r="A43" s="118" t="s">
        <v>1042</v>
      </c>
      <c r="B43" s="64">
        <v>41</v>
      </c>
      <c r="C43" s="43" t="s">
        <v>237</v>
      </c>
      <c r="D43" s="49">
        <v>156820</v>
      </c>
    </row>
    <row r="44" spans="1:4" ht="15.75" thickBot="1" x14ac:dyDescent="0.3">
      <c r="A44" s="118" t="s">
        <v>1043</v>
      </c>
      <c r="B44" s="64">
        <v>42</v>
      </c>
      <c r="C44" s="43" t="s">
        <v>238</v>
      </c>
      <c r="D44" s="49">
        <v>167001</v>
      </c>
    </row>
    <row r="45" spans="1:4" ht="15.75" thickBot="1" x14ac:dyDescent="0.3">
      <c r="A45" s="118" t="s">
        <v>1044</v>
      </c>
      <c r="B45" s="64">
        <v>43</v>
      </c>
      <c r="C45" s="43" t="s">
        <v>239</v>
      </c>
      <c r="D45" s="49">
        <v>95728</v>
      </c>
    </row>
    <row r="46" spans="1:4" ht="15.75" thickBot="1" x14ac:dyDescent="0.3">
      <c r="A46" s="118" t="s">
        <v>1045</v>
      </c>
      <c r="B46" s="64">
        <v>44</v>
      </c>
      <c r="C46" s="43" t="s">
        <v>240</v>
      </c>
      <c r="D46" s="49">
        <v>146638</v>
      </c>
    </row>
    <row r="47" spans="1:4" ht="15.75" thickBot="1" x14ac:dyDescent="0.3">
      <c r="A47" s="118" t="s">
        <v>1046</v>
      </c>
      <c r="B47" s="64">
        <v>45</v>
      </c>
      <c r="C47" s="43" t="s">
        <v>241</v>
      </c>
      <c r="D47" s="49">
        <v>95728</v>
      </c>
    </row>
    <row r="48" spans="1:4" ht="15.75" thickBot="1" x14ac:dyDescent="0.3">
      <c r="A48" s="118" t="s">
        <v>1047</v>
      </c>
      <c r="B48" s="64">
        <v>46</v>
      </c>
      <c r="C48" s="43" t="s">
        <v>242</v>
      </c>
      <c r="D48" s="49">
        <v>156820</v>
      </c>
    </row>
    <row r="49" spans="1:4" ht="15.75" thickBot="1" x14ac:dyDescent="0.3">
      <c r="A49" s="118" t="s">
        <v>1048</v>
      </c>
      <c r="B49" s="64">
        <v>47</v>
      </c>
      <c r="C49" s="43" t="s">
        <v>243</v>
      </c>
      <c r="D49" s="49">
        <v>65182</v>
      </c>
    </row>
    <row r="50" spans="1:4" ht="15.75" thickBot="1" x14ac:dyDescent="0.3">
      <c r="A50" s="118" t="s">
        <v>1049</v>
      </c>
      <c r="B50" s="64">
        <v>48</v>
      </c>
      <c r="C50" s="43" t="s">
        <v>244</v>
      </c>
      <c r="D50" s="49">
        <v>421550</v>
      </c>
    </row>
    <row r="51" spans="1:4" ht="15.75" thickBot="1" x14ac:dyDescent="0.3">
      <c r="A51" s="118" t="s">
        <v>1050</v>
      </c>
      <c r="B51" s="64">
        <v>49</v>
      </c>
      <c r="C51" s="43" t="s">
        <v>245</v>
      </c>
      <c r="D51" s="49">
        <v>238275</v>
      </c>
    </row>
    <row r="52" spans="1:4" s="66" customFormat="1" ht="15.75" thickBot="1" x14ac:dyDescent="0.3">
      <c r="A52" s="119" t="s">
        <v>1051</v>
      </c>
      <c r="B52" s="64">
        <v>50</v>
      </c>
      <c r="C52" s="64" t="s">
        <v>246</v>
      </c>
      <c r="D52" s="65">
        <f>421550-10000</f>
        <v>411550</v>
      </c>
    </row>
    <row r="53" spans="1:4" s="66" customFormat="1" ht="15.75" thickBot="1" x14ac:dyDescent="0.3">
      <c r="A53" s="119" t="s">
        <v>247</v>
      </c>
      <c r="B53" s="64">
        <v>50</v>
      </c>
      <c r="C53" s="64" t="s">
        <v>248</v>
      </c>
      <c r="D53" s="65">
        <v>10000</v>
      </c>
    </row>
    <row r="54" spans="1:4" s="66" customFormat="1" ht="15.75" thickBot="1" x14ac:dyDescent="0.3">
      <c r="A54" s="119" t="s">
        <v>1052</v>
      </c>
      <c r="B54" s="64">
        <v>51</v>
      </c>
      <c r="C54" s="64" t="s">
        <v>249</v>
      </c>
      <c r="D54" s="65">
        <v>238275</v>
      </c>
    </row>
    <row r="55" spans="1:4" s="66" customFormat="1" ht="15.75" thickBot="1" x14ac:dyDescent="0.3">
      <c r="A55" s="119" t="s">
        <v>1053</v>
      </c>
      <c r="B55" s="64">
        <v>52</v>
      </c>
      <c r="C55" s="64" t="s">
        <v>250</v>
      </c>
      <c r="D55" s="65">
        <v>319731</v>
      </c>
    </row>
    <row r="56" spans="1:4" s="66" customFormat="1" ht="15.75" thickBot="1" x14ac:dyDescent="0.3">
      <c r="A56" s="119" t="s">
        <v>1054</v>
      </c>
      <c r="B56" s="64">
        <v>53</v>
      </c>
      <c r="C56" s="64" t="s">
        <v>251</v>
      </c>
      <c r="D56" s="65">
        <f>360459-10000</f>
        <v>350459</v>
      </c>
    </row>
    <row r="57" spans="1:4" s="66" customFormat="1" ht="15.75" thickBot="1" x14ac:dyDescent="0.3">
      <c r="A57" s="119" t="s">
        <v>252</v>
      </c>
      <c r="B57" s="64">
        <v>53</v>
      </c>
      <c r="C57" s="64" t="s">
        <v>253</v>
      </c>
      <c r="D57" s="65">
        <v>10000</v>
      </c>
    </row>
    <row r="58" spans="1:4" s="66" customFormat="1" ht="15.75" thickBot="1" x14ac:dyDescent="0.3">
      <c r="A58" s="119" t="s">
        <v>1055</v>
      </c>
      <c r="B58" s="64">
        <v>54</v>
      </c>
      <c r="C58" s="64" t="s">
        <v>254</v>
      </c>
      <c r="D58" s="65">
        <v>105910</v>
      </c>
    </row>
    <row r="59" spans="1:4" s="66" customFormat="1" ht="15.75" thickBot="1" x14ac:dyDescent="0.3">
      <c r="A59" s="119" t="s">
        <v>1056</v>
      </c>
      <c r="B59" s="64">
        <v>55</v>
      </c>
      <c r="C59" s="64" t="s">
        <v>255</v>
      </c>
      <c r="D59" s="65">
        <v>146638</v>
      </c>
    </row>
    <row r="60" spans="1:4" ht="15.75" thickBot="1" x14ac:dyDescent="0.3">
      <c r="A60" s="118" t="s">
        <v>1057</v>
      </c>
      <c r="B60" s="64">
        <v>56</v>
      </c>
      <c r="C60" s="43" t="s">
        <v>256</v>
      </c>
      <c r="D60" s="49">
        <v>167001</v>
      </c>
    </row>
    <row r="61" spans="1:4" ht="15.75" thickBot="1" x14ac:dyDescent="0.3">
      <c r="A61" s="118" t="s">
        <v>1058</v>
      </c>
      <c r="B61" s="64">
        <v>57</v>
      </c>
      <c r="C61" s="43" t="s">
        <v>257</v>
      </c>
      <c r="D61" s="49">
        <v>126274</v>
      </c>
    </row>
    <row r="62" spans="1:4" ht="15.75" thickBot="1" x14ac:dyDescent="0.3">
      <c r="A62" s="118" t="s">
        <v>1059</v>
      </c>
      <c r="B62" s="64">
        <v>58</v>
      </c>
      <c r="C62" s="43" t="s">
        <v>258</v>
      </c>
      <c r="D62" s="49">
        <v>156820</v>
      </c>
    </row>
    <row r="63" spans="1:4" ht="15.75" thickBot="1" x14ac:dyDescent="0.3">
      <c r="A63" s="118" t="s">
        <v>1060</v>
      </c>
      <c r="B63" s="64">
        <v>59</v>
      </c>
      <c r="C63" s="43" t="s">
        <v>259</v>
      </c>
      <c r="D63" s="49">
        <v>146638</v>
      </c>
    </row>
    <row r="64" spans="1:4" ht="15.75" thickBot="1" x14ac:dyDescent="0.3">
      <c r="A64" s="118" t="s">
        <v>1061</v>
      </c>
      <c r="B64" s="64">
        <v>60</v>
      </c>
      <c r="C64" s="43" t="s">
        <v>260</v>
      </c>
      <c r="D64" s="49">
        <v>95728</v>
      </c>
    </row>
    <row r="65" spans="1:4" ht="15.75" thickBot="1" x14ac:dyDescent="0.3">
      <c r="A65" s="118" t="s">
        <v>1062</v>
      </c>
      <c r="B65" s="64">
        <v>61</v>
      </c>
      <c r="C65" s="43" t="s">
        <v>261</v>
      </c>
      <c r="D65" s="49">
        <v>85546</v>
      </c>
    </row>
    <row r="66" spans="1:4" ht="15.75" thickBot="1" x14ac:dyDescent="0.3">
      <c r="A66" s="118" t="s">
        <v>1063</v>
      </c>
      <c r="B66" s="64">
        <v>62</v>
      </c>
      <c r="C66" s="43" t="s">
        <v>262</v>
      </c>
      <c r="D66" s="49">
        <v>75364</v>
      </c>
    </row>
    <row r="67" spans="1:4" ht="15.75" thickBot="1" x14ac:dyDescent="0.3">
      <c r="A67" s="118" t="s">
        <v>1064</v>
      </c>
      <c r="B67" s="64">
        <v>63</v>
      </c>
      <c r="C67" s="43" t="s">
        <v>263</v>
      </c>
      <c r="D67" s="49">
        <v>65182</v>
      </c>
    </row>
    <row r="68" spans="1:4" ht="15.75" thickBot="1" x14ac:dyDescent="0.3">
      <c r="A68" s="118" t="s">
        <v>1065</v>
      </c>
      <c r="B68" s="64">
        <v>64</v>
      </c>
      <c r="C68" s="43" t="s">
        <v>264</v>
      </c>
      <c r="D68" s="49">
        <v>187365</v>
      </c>
    </row>
    <row r="69" spans="1:4" ht="15.75" thickBot="1" x14ac:dyDescent="0.3">
      <c r="A69" s="118" t="s">
        <v>1066</v>
      </c>
      <c r="B69" s="64">
        <v>65</v>
      </c>
      <c r="C69" s="43" t="s">
        <v>265</v>
      </c>
      <c r="D69" s="49">
        <v>65182</v>
      </c>
    </row>
    <row r="70" spans="1:4" ht="15.75" thickBot="1" x14ac:dyDescent="0.3">
      <c r="A70" s="118" t="s">
        <v>1067</v>
      </c>
      <c r="B70" s="64">
        <v>66</v>
      </c>
      <c r="C70" s="43" t="s">
        <v>266</v>
      </c>
      <c r="D70" s="49">
        <v>105910</v>
      </c>
    </row>
    <row r="71" spans="1:4" ht="15.75" thickBot="1" x14ac:dyDescent="0.3">
      <c r="A71" s="118" t="s">
        <v>1068</v>
      </c>
      <c r="B71" s="64">
        <v>67</v>
      </c>
      <c r="C71" s="43" t="s">
        <v>267</v>
      </c>
      <c r="D71" s="49">
        <v>85546</v>
      </c>
    </row>
    <row r="72" spans="1:4" ht="15.75" thickBot="1" x14ac:dyDescent="0.3">
      <c r="A72" s="118" t="s">
        <v>1069</v>
      </c>
      <c r="B72" s="64">
        <v>68</v>
      </c>
      <c r="C72" s="43" t="s">
        <v>268</v>
      </c>
      <c r="D72" s="49">
        <v>65182</v>
      </c>
    </row>
    <row r="73" spans="1:4" ht="15.75" thickBot="1" x14ac:dyDescent="0.3">
      <c r="A73" s="116" t="s">
        <v>1070</v>
      </c>
      <c r="B73" s="79">
        <v>73</v>
      </c>
      <c r="C73" s="41" t="s">
        <v>233</v>
      </c>
      <c r="D73" s="47">
        <v>65182</v>
      </c>
    </row>
    <row r="74" spans="1:4" ht="15.75" thickBot="1" x14ac:dyDescent="0.3">
      <c r="A74" s="116" t="s">
        <v>1071</v>
      </c>
      <c r="B74" s="79">
        <v>74</v>
      </c>
      <c r="C74" s="41" t="s">
        <v>232</v>
      </c>
      <c r="D74" s="47">
        <v>65182</v>
      </c>
    </row>
    <row r="75" spans="1:4" ht="15.75" thickBot="1" x14ac:dyDescent="0.3">
      <c r="A75" s="116" t="s">
        <v>1072</v>
      </c>
      <c r="B75" s="79">
        <v>75</v>
      </c>
      <c r="C75" s="41" t="s">
        <v>194</v>
      </c>
      <c r="D75" s="47">
        <v>65182</v>
      </c>
    </row>
    <row r="76" spans="1:4" ht="15.75" thickBot="1" x14ac:dyDescent="0.3">
      <c r="A76" s="39"/>
      <c r="B76" s="78"/>
      <c r="C76" s="40" t="s">
        <v>269</v>
      </c>
      <c r="D76" s="50">
        <f>SUM(D3:D75)</f>
        <v>10900000</v>
      </c>
    </row>
  </sheetData>
  <mergeCells count="1">
    <mergeCell ref="D1:D2"/>
  </mergeCells>
  <pageMargins left="0.7" right="0.7" top="0.75" bottom="0.75" header="0.3" footer="0.3"/>
  <pageSetup scale="73" fitToHeight="2"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D138"/>
  <sheetViews>
    <sheetView workbookViewId="0">
      <selection activeCell="A4" sqref="A4"/>
    </sheetView>
  </sheetViews>
  <sheetFormatPr defaultRowHeight="15" x14ac:dyDescent="0.25"/>
  <cols>
    <col min="1" max="1" width="8.140625" customWidth="1"/>
    <col min="2" max="2" width="12.7109375" bestFit="1" customWidth="1"/>
    <col min="3" max="3" width="9.140625" customWidth="1"/>
    <col min="4" max="4" width="97.7109375" customWidth="1"/>
  </cols>
  <sheetData>
    <row r="1" spans="1:4" ht="15.75" x14ac:dyDescent="0.25">
      <c r="A1" s="111" t="s">
        <v>599</v>
      </c>
    </row>
    <row r="2" spans="1:4" ht="15.75" x14ac:dyDescent="0.25">
      <c r="A2" s="111" t="s">
        <v>600</v>
      </c>
    </row>
    <row r="3" spans="1:4" x14ac:dyDescent="0.25">
      <c r="A3" t="s">
        <v>598</v>
      </c>
    </row>
    <row r="5" spans="1:4" x14ac:dyDescent="0.25">
      <c r="A5" s="110" t="s">
        <v>602</v>
      </c>
      <c r="B5" s="110" t="s">
        <v>291</v>
      </c>
      <c r="C5" s="110" t="s">
        <v>601</v>
      </c>
      <c r="D5" s="110" t="s">
        <v>187</v>
      </c>
    </row>
    <row r="6" spans="1:4" x14ac:dyDescent="0.25">
      <c r="A6" s="109" t="s">
        <v>446</v>
      </c>
      <c r="B6" s="108" t="s">
        <v>292</v>
      </c>
      <c r="C6" s="109" t="s">
        <v>447</v>
      </c>
      <c r="D6" s="108" t="s">
        <v>293</v>
      </c>
    </row>
    <row r="7" spans="1:4" x14ac:dyDescent="0.25">
      <c r="A7" s="109" t="s">
        <v>446</v>
      </c>
      <c r="B7" s="108" t="s">
        <v>292</v>
      </c>
      <c r="C7" s="109" t="s">
        <v>448</v>
      </c>
      <c r="D7" s="108" t="s">
        <v>294</v>
      </c>
    </row>
    <row r="8" spans="1:4" x14ac:dyDescent="0.25">
      <c r="A8" s="109" t="s">
        <v>449</v>
      </c>
      <c r="B8" s="108" t="s">
        <v>295</v>
      </c>
      <c r="C8" s="109" t="s">
        <v>450</v>
      </c>
      <c r="D8" s="108" t="s">
        <v>296</v>
      </c>
    </row>
    <row r="9" spans="1:4" x14ac:dyDescent="0.25">
      <c r="A9" s="109" t="s">
        <v>449</v>
      </c>
      <c r="B9" s="108" t="s">
        <v>295</v>
      </c>
      <c r="C9" s="109" t="s">
        <v>451</v>
      </c>
      <c r="D9" s="108" t="s">
        <v>297</v>
      </c>
    </row>
    <row r="10" spans="1:4" x14ac:dyDescent="0.25">
      <c r="A10" s="109" t="s">
        <v>449</v>
      </c>
      <c r="B10" s="108" t="s">
        <v>295</v>
      </c>
      <c r="C10" s="109" t="s">
        <v>452</v>
      </c>
      <c r="D10" s="108" t="s">
        <v>298</v>
      </c>
    </row>
    <row r="11" spans="1:4" x14ac:dyDescent="0.25">
      <c r="A11" s="109" t="s">
        <v>453</v>
      </c>
      <c r="B11" s="108" t="s">
        <v>299</v>
      </c>
      <c r="C11" s="109" t="s">
        <v>454</v>
      </c>
      <c r="D11" s="108" t="s">
        <v>300</v>
      </c>
    </row>
    <row r="12" spans="1:4" x14ac:dyDescent="0.25">
      <c r="A12" s="109" t="s">
        <v>455</v>
      </c>
      <c r="B12" s="108" t="s">
        <v>301</v>
      </c>
      <c r="C12" s="109" t="s">
        <v>456</v>
      </c>
      <c r="D12" s="108" t="s">
        <v>302</v>
      </c>
    </row>
    <row r="13" spans="1:4" x14ac:dyDescent="0.25">
      <c r="A13" s="109" t="s">
        <v>455</v>
      </c>
      <c r="B13" s="108" t="s">
        <v>301</v>
      </c>
      <c r="C13" s="109" t="s">
        <v>457</v>
      </c>
      <c r="D13" s="108" t="s">
        <v>303</v>
      </c>
    </row>
    <row r="14" spans="1:4" x14ac:dyDescent="0.25">
      <c r="A14" s="109" t="s">
        <v>455</v>
      </c>
      <c r="B14" s="108" t="s">
        <v>301</v>
      </c>
      <c r="C14" s="109" t="s">
        <v>458</v>
      </c>
      <c r="D14" s="108" t="s">
        <v>304</v>
      </c>
    </row>
    <row r="15" spans="1:4" x14ac:dyDescent="0.25">
      <c r="A15" s="109" t="s">
        <v>455</v>
      </c>
      <c r="B15" s="108" t="s">
        <v>301</v>
      </c>
      <c r="C15" s="109" t="s">
        <v>459</v>
      </c>
      <c r="D15" s="108" t="s">
        <v>305</v>
      </c>
    </row>
    <row r="16" spans="1:4" x14ac:dyDescent="0.25">
      <c r="A16" s="109" t="s">
        <v>455</v>
      </c>
      <c r="B16" s="108" t="s">
        <v>301</v>
      </c>
      <c r="C16" s="109" t="s">
        <v>460</v>
      </c>
      <c r="D16" s="108" t="s">
        <v>306</v>
      </c>
    </row>
    <row r="17" spans="1:4" x14ac:dyDescent="0.25">
      <c r="A17" s="109" t="s">
        <v>455</v>
      </c>
      <c r="B17" s="108" t="s">
        <v>301</v>
      </c>
      <c r="C17" s="109" t="s">
        <v>461</v>
      </c>
      <c r="D17" s="108" t="s">
        <v>307</v>
      </c>
    </row>
    <row r="18" spans="1:4" x14ac:dyDescent="0.25">
      <c r="A18" s="109" t="s">
        <v>455</v>
      </c>
      <c r="B18" s="108" t="s">
        <v>301</v>
      </c>
      <c r="C18" s="109" t="s">
        <v>462</v>
      </c>
      <c r="D18" s="108" t="s">
        <v>308</v>
      </c>
    </row>
    <row r="19" spans="1:4" x14ac:dyDescent="0.25">
      <c r="A19" s="109" t="s">
        <v>455</v>
      </c>
      <c r="B19" s="108" t="s">
        <v>301</v>
      </c>
      <c r="C19" s="109" t="s">
        <v>463</v>
      </c>
      <c r="D19" s="108" t="s">
        <v>309</v>
      </c>
    </row>
    <row r="20" spans="1:4" x14ac:dyDescent="0.25">
      <c r="A20" s="109" t="s">
        <v>455</v>
      </c>
      <c r="B20" s="108" t="s">
        <v>301</v>
      </c>
      <c r="C20" s="109" t="s">
        <v>464</v>
      </c>
      <c r="D20" s="108" t="s">
        <v>310</v>
      </c>
    </row>
    <row r="21" spans="1:4" x14ac:dyDescent="0.25">
      <c r="A21" s="109" t="s">
        <v>455</v>
      </c>
      <c r="B21" s="108" t="s">
        <v>301</v>
      </c>
      <c r="C21" s="109" t="s">
        <v>465</v>
      </c>
      <c r="D21" s="108" t="s">
        <v>311</v>
      </c>
    </row>
    <row r="22" spans="1:4" x14ac:dyDescent="0.25">
      <c r="A22" s="109" t="s">
        <v>466</v>
      </c>
      <c r="B22" s="108" t="s">
        <v>312</v>
      </c>
      <c r="C22" s="109" t="s">
        <v>467</v>
      </c>
      <c r="D22" s="108" t="s">
        <v>313</v>
      </c>
    </row>
    <row r="23" spans="1:4" x14ac:dyDescent="0.25">
      <c r="A23" s="109" t="s">
        <v>468</v>
      </c>
      <c r="B23" s="108" t="s">
        <v>314</v>
      </c>
      <c r="C23" s="109" t="s">
        <v>469</v>
      </c>
      <c r="D23" s="108" t="s">
        <v>315</v>
      </c>
    </row>
    <row r="24" spans="1:4" x14ac:dyDescent="0.25">
      <c r="A24" s="109" t="s">
        <v>470</v>
      </c>
      <c r="B24" s="108" t="s">
        <v>316</v>
      </c>
      <c r="C24" s="109" t="s">
        <v>471</v>
      </c>
      <c r="D24" s="108" t="s">
        <v>317</v>
      </c>
    </row>
    <row r="25" spans="1:4" x14ac:dyDescent="0.25">
      <c r="A25" s="109" t="s">
        <v>470</v>
      </c>
      <c r="B25" s="108" t="s">
        <v>316</v>
      </c>
      <c r="C25" s="109" t="s">
        <v>472</v>
      </c>
      <c r="D25" s="108" t="s">
        <v>318</v>
      </c>
    </row>
    <row r="26" spans="1:4" x14ac:dyDescent="0.25">
      <c r="A26" s="109" t="s">
        <v>470</v>
      </c>
      <c r="B26" s="108" t="s">
        <v>316</v>
      </c>
      <c r="C26" s="109" t="s">
        <v>473</v>
      </c>
      <c r="D26" s="108" t="s">
        <v>319</v>
      </c>
    </row>
    <row r="27" spans="1:4" x14ac:dyDescent="0.25">
      <c r="A27" s="109" t="s">
        <v>470</v>
      </c>
      <c r="B27" s="108" t="s">
        <v>316</v>
      </c>
      <c r="C27" s="109" t="s">
        <v>474</v>
      </c>
      <c r="D27" s="108" t="s">
        <v>320</v>
      </c>
    </row>
    <row r="28" spans="1:4" x14ac:dyDescent="0.25">
      <c r="A28" s="109" t="s">
        <v>470</v>
      </c>
      <c r="B28" s="108" t="s">
        <v>316</v>
      </c>
      <c r="C28" s="109" t="s">
        <v>475</v>
      </c>
      <c r="D28" s="108" t="s">
        <v>321</v>
      </c>
    </row>
    <row r="29" spans="1:4" x14ac:dyDescent="0.25">
      <c r="A29" s="109" t="s">
        <v>470</v>
      </c>
      <c r="B29" s="108" t="s">
        <v>316</v>
      </c>
      <c r="C29" s="109" t="s">
        <v>476</v>
      </c>
      <c r="D29" s="108" t="s">
        <v>322</v>
      </c>
    </row>
    <row r="30" spans="1:4" x14ac:dyDescent="0.25">
      <c r="A30" s="109" t="s">
        <v>470</v>
      </c>
      <c r="B30" s="108" t="s">
        <v>316</v>
      </c>
      <c r="C30" s="109" t="s">
        <v>477</v>
      </c>
      <c r="D30" s="108" t="s">
        <v>323</v>
      </c>
    </row>
    <row r="31" spans="1:4" x14ac:dyDescent="0.25">
      <c r="A31" s="109" t="s">
        <v>470</v>
      </c>
      <c r="B31" s="108" t="s">
        <v>316</v>
      </c>
      <c r="C31" s="109" t="s">
        <v>478</v>
      </c>
      <c r="D31" s="108" t="s">
        <v>324</v>
      </c>
    </row>
    <row r="32" spans="1:4" x14ac:dyDescent="0.25">
      <c r="A32" s="109" t="s">
        <v>470</v>
      </c>
      <c r="B32" s="108" t="s">
        <v>316</v>
      </c>
      <c r="C32" s="109" t="s">
        <v>479</v>
      </c>
      <c r="D32" s="108" t="s">
        <v>325</v>
      </c>
    </row>
    <row r="33" spans="1:4" x14ac:dyDescent="0.25">
      <c r="A33" s="109" t="s">
        <v>470</v>
      </c>
      <c r="B33" s="108" t="s">
        <v>316</v>
      </c>
      <c r="C33" s="109" t="s">
        <v>480</v>
      </c>
      <c r="D33" s="108" t="s">
        <v>326</v>
      </c>
    </row>
    <row r="34" spans="1:4" x14ac:dyDescent="0.25">
      <c r="A34" s="109" t="s">
        <v>470</v>
      </c>
      <c r="B34" s="108" t="s">
        <v>316</v>
      </c>
      <c r="C34" s="109" t="s">
        <v>481</v>
      </c>
      <c r="D34" s="108" t="s">
        <v>327</v>
      </c>
    </row>
    <row r="35" spans="1:4" x14ac:dyDescent="0.25">
      <c r="A35" s="109" t="s">
        <v>470</v>
      </c>
      <c r="B35" s="108" t="s">
        <v>316</v>
      </c>
      <c r="C35" s="109" t="s">
        <v>482</v>
      </c>
      <c r="D35" s="108" t="s">
        <v>328</v>
      </c>
    </row>
    <row r="36" spans="1:4" x14ac:dyDescent="0.25">
      <c r="A36" s="109" t="s">
        <v>470</v>
      </c>
      <c r="B36" s="108" t="s">
        <v>316</v>
      </c>
      <c r="C36" s="109" t="s">
        <v>483</v>
      </c>
      <c r="D36" s="108" t="s">
        <v>329</v>
      </c>
    </row>
    <row r="37" spans="1:4" x14ac:dyDescent="0.25">
      <c r="A37" s="109" t="s">
        <v>470</v>
      </c>
      <c r="B37" s="108" t="s">
        <v>316</v>
      </c>
      <c r="C37" s="109" t="s">
        <v>484</v>
      </c>
      <c r="D37" s="108" t="s">
        <v>330</v>
      </c>
    </row>
    <row r="38" spans="1:4" x14ac:dyDescent="0.25">
      <c r="A38" s="109" t="s">
        <v>470</v>
      </c>
      <c r="B38" s="108" t="s">
        <v>316</v>
      </c>
      <c r="C38" s="109" t="s">
        <v>485</v>
      </c>
      <c r="D38" s="108" t="s">
        <v>331</v>
      </c>
    </row>
    <row r="39" spans="1:4" x14ac:dyDescent="0.25">
      <c r="A39" s="109" t="s">
        <v>470</v>
      </c>
      <c r="B39" s="108" t="s">
        <v>316</v>
      </c>
      <c r="C39" s="109" t="s">
        <v>486</v>
      </c>
      <c r="D39" s="108" t="s">
        <v>332</v>
      </c>
    </row>
    <row r="40" spans="1:4" x14ac:dyDescent="0.25">
      <c r="A40" s="109" t="s">
        <v>470</v>
      </c>
      <c r="B40" s="108" t="s">
        <v>316</v>
      </c>
      <c r="C40" s="109" t="s">
        <v>487</v>
      </c>
      <c r="D40" s="108" t="s">
        <v>333</v>
      </c>
    </row>
    <row r="41" spans="1:4" x14ac:dyDescent="0.25">
      <c r="A41" s="109" t="s">
        <v>470</v>
      </c>
      <c r="B41" s="108" t="s">
        <v>316</v>
      </c>
      <c r="C41" s="109" t="s">
        <v>488</v>
      </c>
      <c r="D41" s="108" t="s">
        <v>334</v>
      </c>
    </row>
    <row r="42" spans="1:4" x14ac:dyDescent="0.25">
      <c r="A42" s="109" t="s">
        <v>470</v>
      </c>
      <c r="B42" s="108" t="s">
        <v>316</v>
      </c>
      <c r="C42" s="109" t="s">
        <v>489</v>
      </c>
      <c r="D42" s="108" t="s">
        <v>335</v>
      </c>
    </row>
    <row r="43" spans="1:4" x14ac:dyDescent="0.25">
      <c r="A43" s="109" t="s">
        <v>470</v>
      </c>
      <c r="B43" s="108" t="s">
        <v>316</v>
      </c>
      <c r="C43" s="109" t="s">
        <v>490</v>
      </c>
      <c r="D43" s="108" t="s">
        <v>336</v>
      </c>
    </row>
    <row r="44" spans="1:4" x14ac:dyDescent="0.25">
      <c r="A44" s="109" t="s">
        <v>470</v>
      </c>
      <c r="B44" s="108" t="s">
        <v>316</v>
      </c>
      <c r="C44" s="109" t="s">
        <v>491</v>
      </c>
      <c r="D44" s="108" t="s">
        <v>337</v>
      </c>
    </row>
    <row r="45" spans="1:4" x14ac:dyDescent="0.25">
      <c r="A45" s="109" t="s">
        <v>470</v>
      </c>
      <c r="B45" s="108" t="s">
        <v>316</v>
      </c>
      <c r="C45" s="109" t="s">
        <v>492</v>
      </c>
      <c r="D45" s="108" t="s">
        <v>338</v>
      </c>
    </row>
    <row r="46" spans="1:4" x14ac:dyDescent="0.25">
      <c r="A46" s="109" t="s">
        <v>470</v>
      </c>
      <c r="B46" s="108" t="s">
        <v>316</v>
      </c>
      <c r="C46" s="109" t="s">
        <v>493</v>
      </c>
      <c r="D46" s="108" t="s">
        <v>339</v>
      </c>
    </row>
    <row r="47" spans="1:4" x14ac:dyDescent="0.25">
      <c r="A47" s="109" t="s">
        <v>470</v>
      </c>
      <c r="B47" s="108" t="s">
        <v>316</v>
      </c>
      <c r="C47" s="109" t="s">
        <v>494</v>
      </c>
      <c r="D47" s="108" t="s">
        <v>340</v>
      </c>
    </row>
    <row r="48" spans="1:4" x14ac:dyDescent="0.25">
      <c r="A48" s="109" t="s">
        <v>470</v>
      </c>
      <c r="B48" s="108" t="s">
        <v>316</v>
      </c>
      <c r="C48" s="109" t="s">
        <v>495</v>
      </c>
      <c r="D48" s="108" t="s">
        <v>341</v>
      </c>
    </row>
    <row r="49" spans="1:4" x14ac:dyDescent="0.25">
      <c r="A49" s="109" t="s">
        <v>470</v>
      </c>
      <c r="B49" s="108" t="s">
        <v>316</v>
      </c>
      <c r="C49" s="109" t="s">
        <v>496</v>
      </c>
      <c r="D49" s="108" t="s">
        <v>342</v>
      </c>
    </row>
    <row r="50" spans="1:4" x14ac:dyDescent="0.25">
      <c r="A50" s="109" t="s">
        <v>470</v>
      </c>
      <c r="B50" s="108" t="s">
        <v>316</v>
      </c>
      <c r="C50" s="109" t="s">
        <v>497</v>
      </c>
      <c r="D50" s="108" t="s">
        <v>343</v>
      </c>
    </row>
    <row r="51" spans="1:4" x14ac:dyDescent="0.25">
      <c r="A51" s="109" t="s">
        <v>470</v>
      </c>
      <c r="B51" s="108" t="s">
        <v>316</v>
      </c>
      <c r="C51" s="109" t="s">
        <v>498</v>
      </c>
      <c r="D51" s="108" t="s">
        <v>344</v>
      </c>
    </row>
    <row r="52" spans="1:4" x14ac:dyDescent="0.25">
      <c r="A52" s="109" t="s">
        <v>470</v>
      </c>
      <c r="B52" s="108" t="s">
        <v>316</v>
      </c>
      <c r="C52" s="109" t="s">
        <v>499</v>
      </c>
      <c r="D52" s="108" t="s">
        <v>345</v>
      </c>
    </row>
    <row r="53" spans="1:4" x14ac:dyDescent="0.25">
      <c r="A53" s="109" t="s">
        <v>470</v>
      </c>
      <c r="B53" s="108" t="s">
        <v>316</v>
      </c>
      <c r="C53" s="109" t="s">
        <v>500</v>
      </c>
      <c r="D53" s="108" t="s">
        <v>346</v>
      </c>
    </row>
    <row r="54" spans="1:4" x14ac:dyDescent="0.25">
      <c r="A54" s="109" t="s">
        <v>470</v>
      </c>
      <c r="B54" s="108" t="s">
        <v>316</v>
      </c>
      <c r="C54" s="109" t="s">
        <v>501</v>
      </c>
      <c r="D54" s="108" t="s">
        <v>347</v>
      </c>
    </row>
    <row r="55" spans="1:4" x14ac:dyDescent="0.25">
      <c r="A55" s="109" t="s">
        <v>502</v>
      </c>
      <c r="B55" s="108" t="s">
        <v>348</v>
      </c>
      <c r="C55" s="109" t="s">
        <v>503</v>
      </c>
      <c r="D55" s="108" t="s">
        <v>349</v>
      </c>
    </row>
    <row r="56" spans="1:4" x14ac:dyDescent="0.25">
      <c r="A56" s="109" t="s">
        <v>502</v>
      </c>
      <c r="B56" s="108" t="s">
        <v>348</v>
      </c>
      <c r="C56" s="109" t="s">
        <v>504</v>
      </c>
      <c r="D56" s="108" t="s">
        <v>350</v>
      </c>
    </row>
    <row r="57" spans="1:4" x14ac:dyDescent="0.25">
      <c r="A57" s="109" t="s">
        <v>502</v>
      </c>
      <c r="B57" s="108" t="s">
        <v>348</v>
      </c>
      <c r="C57" s="109" t="s">
        <v>505</v>
      </c>
      <c r="D57" s="108" t="s">
        <v>351</v>
      </c>
    </row>
    <row r="58" spans="1:4" x14ac:dyDescent="0.25">
      <c r="A58" s="109" t="s">
        <v>502</v>
      </c>
      <c r="B58" s="108" t="s">
        <v>348</v>
      </c>
      <c r="C58" s="109" t="s">
        <v>506</v>
      </c>
      <c r="D58" s="108" t="s">
        <v>352</v>
      </c>
    </row>
    <row r="59" spans="1:4" x14ac:dyDescent="0.25">
      <c r="A59" s="109" t="s">
        <v>502</v>
      </c>
      <c r="B59" s="108" t="s">
        <v>348</v>
      </c>
      <c r="C59" s="109" t="s">
        <v>507</v>
      </c>
      <c r="D59" s="108" t="s">
        <v>353</v>
      </c>
    </row>
    <row r="60" spans="1:4" x14ac:dyDescent="0.25">
      <c r="A60" s="109" t="s">
        <v>502</v>
      </c>
      <c r="B60" s="108" t="s">
        <v>348</v>
      </c>
      <c r="C60" s="109" t="s">
        <v>508</v>
      </c>
      <c r="D60" s="108" t="s">
        <v>354</v>
      </c>
    </row>
    <row r="61" spans="1:4" x14ac:dyDescent="0.25">
      <c r="A61" s="109" t="s">
        <v>502</v>
      </c>
      <c r="B61" s="108" t="s">
        <v>348</v>
      </c>
      <c r="C61" s="109" t="s">
        <v>509</v>
      </c>
      <c r="D61" s="108" t="s">
        <v>355</v>
      </c>
    </row>
    <row r="62" spans="1:4" x14ac:dyDescent="0.25">
      <c r="A62" s="109" t="s">
        <v>502</v>
      </c>
      <c r="B62" s="108" t="s">
        <v>348</v>
      </c>
      <c r="C62" s="109" t="s">
        <v>510</v>
      </c>
      <c r="D62" s="108" t="s">
        <v>356</v>
      </c>
    </row>
    <row r="63" spans="1:4" x14ac:dyDescent="0.25">
      <c r="A63" s="109" t="s">
        <v>502</v>
      </c>
      <c r="B63" s="108" t="s">
        <v>348</v>
      </c>
      <c r="C63" s="109" t="s">
        <v>511</v>
      </c>
      <c r="D63" s="108" t="s">
        <v>357</v>
      </c>
    </row>
    <row r="64" spans="1:4" x14ac:dyDescent="0.25">
      <c r="A64" s="109" t="s">
        <v>502</v>
      </c>
      <c r="B64" s="108" t="s">
        <v>348</v>
      </c>
      <c r="C64" s="109" t="s">
        <v>512</v>
      </c>
      <c r="D64" s="108" t="s">
        <v>358</v>
      </c>
    </row>
    <row r="65" spans="1:4" x14ac:dyDescent="0.25">
      <c r="A65" s="109" t="s">
        <v>502</v>
      </c>
      <c r="B65" s="108" t="s">
        <v>348</v>
      </c>
      <c r="C65" s="109" t="s">
        <v>513</v>
      </c>
      <c r="D65" s="108" t="s">
        <v>359</v>
      </c>
    </row>
    <row r="66" spans="1:4" x14ac:dyDescent="0.25">
      <c r="A66" s="109" t="s">
        <v>502</v>
      </c>
      <c r="B66" s="108" t="s">
        <v>348</v>
      </c>
      <c r="C66" s="109" t="s">
        <v>514</v>
      </c>
      <c r="D66" s="108" t="s">
        <v>360</v>
      </c>
    </row>
    <row r="67" spans="1:4" x14ac:dyDescent="0.25">
      <c r="A67" s="109" t="s">
        <v>515</v>
      </c>
      <c r="B67" s="108" t="s">
        <v>361</v>
      </c>
      <c r="C67" s="109" t="s">
        <v>516</v>
      </c>
      <c r="D67" s="108" t="s">
        <v>362</v>
      </c>
    </row>
    <row r="68" spans="1:4" x14ac:dyDescent="0.25">
      <c r="A68" s="109" t="s">
        <v>517</v>
      </c>
      <c r="B68" s="108" t="s">
        <v>363</v>
      </c>
      <c r="C68" s="109" t="s">
        <v>518</v>
      </c>
      <c r="D68" s="108" t="s">
        <v>364</v>
      </c>
    </row>
    <row r="69" spans="1:4" x14ac:dyDescent="0.25">
      <c r="A69" s="109" t="s">
        <v>517</v>
      </c>
      <c r="B69" s="108" t="s">
        <v>363</v>
      </c>
      <c r="C69" s="109" t="s">
        <v>519</v>
      </c>
      <c r="D69" s="108" t="s">
        <v>365</v>
      </c>
    </row>
    <row r="70" spans="1:4" x14ac:dyDescent="0.25">
      <c r="A70" s="109" t="s">
        <v>520</v>
      </c>
      <c r="B70" s="108" t="s">
        <v>366</v>
      </c>
      <c r="C70" s="109" t="s">
        <v>521</v>
      </c>
      <c r="D70" s="108" t="s">
        <v>367</v>
      </c>
    </row>
    <row r="71" spans="1:4" x14ac:dyDescent="0.25">
      <c r="A71" s="109" t="s">
        <v>520</v>
      </c>
      <c r="B71" s="108" t="s">
        <v>366</v>
      </c>
      <c r="C71" s="109" t="s">
        <v>522</v>
      </c>
      <c r="D71" s="108" t="s">
        <v>368</v>
      </c>
    </row>
    <row r="72" spans="1:4" x14ac:dyDescent="0.25">
      <c r="A72" s="109" t="s">
        <v>520</v>
      </c>
      <c r="B72" s="108" t="s">
        <v>366</v>
      </c>
      <c r="C72" s="109" t="s">
        <v>523</v>
      </c>
      <c r="D72" s="108" t="s">
        <v>369</v>
      </c>
    </row>
    <row r="73" spans="1:4" x14ac:dyDescent="0.25">
      <c r="A73" s="109" t="s">
        <v>520</v>
      </c>
      <c r="B73" s="108" t="s">
        <v>366</v>
      </c>
      <c r="C73" s="109" t="s">
        <v>524</v>
      </c>
      <c r="D73" s="108" t="s">
        <v>370</v>
      </c>
    </row>
    <row r="74" spans="1:4" x14ac:dyDescent="0.25">
      <c r="A74" s="109" t="s">
        <v>520</v>
      </c>
      <c r="B74" s="108" t="s">
        <v>366</v>
      </c>
      <c r="C74" s="109" t="s">
        <v>525</v>
      </c>
      <c r="D74" s="108" t="s">
        <v>371</v>
      </c>
    </row>
    <row r="75" spans="1:4" x14ac:dyDescent="0.25">
      <c r="A75" s="109" t="s">
        <v>520</v>
      </c>
      <c r="B75" s="108" t="s">
        <v>366</v>
      </c>
      <c r="C75" s="109" t="s">
        <v>526</v>
      </c>
      <c r="D75" s="108" t="s">
        <v>372</v>
      </c>
    </row>
    <row r="76" spans="1:4" x14ac:dyDescent="0.25">
      <c r="A76" s="109" t="s">
        <v>520</v>
      </c>
      <c r="B76" s="108" t="s">
        <v>366</v>
      </c>
      <c r="C76" s="109" t="s">
        <v>527</v>
      </c>
      <c r="D76" s="108" t="s">
        <v>373</v>
      </c>
    </row>
    <row r="77" spans="1:4" x14ac:dyDescent="0.25">
      <c r="A77" s="109" t="s">
        <v>520</v>
      </c>
      <c r="B77" s="108" t="s">
        <v>366</v>
      </c>
      <c r="C77" s="109" t="s">
        <v>528</v>
      </c>
      <c r="D77" s="108" t="s">
        <v>374</v>
      </c>
    </row>
    <row r="78" spans="1:4" x14ac:dyDescent="0.25">
      <c r="A78" s="109" t="s">
        <v>529</v>
      </c>
      <c r="B78" s="108" t="s">
        <v>375</v>
      </c>
      <c r="C78" s="109" t="s">
        <v>530</v>
      </c>
      <c r="D78" s="108" t="s">
        <v>376</v>
      </c>
    </row>
    <row r="79" spans="1:4" x14ac:dyDescent="0.25">
      <c r="A79" s="109" t="s">
        <v>531</v>
      </c>
      <c r="B79" s="108" t="s">
        <v>377</v>
      </c>
      <c r="C79" s="109" t="s">
        <v>532</v>
      </c>
      <c r="D79" s="108" t="s">
        <v>378</v>
      </c>
    </row>
    <row r="80" spans="1:4" x14ac:dyDescent="0.25">
      <c r="A80" s="109" t="s">
        <v>531</v>
      </c>
      <c r="B80" s="108" t="s">
        <v>377</v>
      </c>
      <c r="C80" s="109" t="s">
        <v>533</v>
      </c>
      <c r="D80" s="108" t="s">
        <v>379</v>
      </c>
    </row>
    <row r="81" spans="1:4" x14ac:dyDescent="0.25">
      <c r="A81" s="109" t="s">
        <v>531</v>
      </c>
      <c r="B81" s="108" t="s">
        <v>377</v>
      </c>
      <c r="C81" s="109" t="s">
        <v>534</v>
      </c>
      <c r="D81" s="108" t="s">
        <v>380</v>
      </c>
    </row>
    <row r="82" spans="1:4" x14ac:dyDescent="0.25">
      <c r="A82" s="109" t="s">
        <v>531</v>
      </c>
      <c r="B82" s="108" t="s">
        <v>377</v>
      </c>
      <c r="C82" s="109" t="s">
        <v>535</v>
      </c>
      <c r="D82" s="108" t="s">
        <v>381</v>
      </c>
    </row>
    <row r="83" spans="1:4" x14ac:dyDescent="0.25">
      <c r="A83" s="109" t="s">
        <v>531</v>
      </c>
      <c r="B83" s="108" t="s">
        <v>377</v>
      </c>
      <c r="C83" s="109" t="s">
        <v>536</v>
      </c>
      <c r="D83" s="108" t="s">
        <v>382</v>
      </c>
    </row>
    <row r="84" spans="1:4" x14ac:dyDescent="0.25">
      <c r="A84" s="109" t="s">
        <v>531</v>
      </c>
      <c r="B84" s="108" t="s">
        <v>377</v>
      </c>
      <c r="C84" s="109" t="s">
        <v>537</v>
      </c>
      <c r="D84" s="108" t="s">
        <v>383</v>
      </c>
    </row>
    <row r="85" spans="1:4" x14ac:dyDescent="0.25">
      <c r="A85" s="109" t="s">
        <v>538</v>
      </c>
      <c r="B85" s="108" t="s">
        <v>384</v>
      </c>
      <c r="C85" s="109" t="s">
        <v>539</v>
      </c>
      <c r="D85" s="108" t="s">
        <v>385</v>
      </c>
    </row>
    <row r="86" spans="1:4" x14ac:dyDescent="0.25">
      <c r="A86" s="109" t="s">
        <v>540</v>
      </c>
      <c r="B86" s="108" t="s">
        <v>386</v>
      </c>
      <c r="C86" s="109" t="s">
        <v>541</v>
      </c>
      <c r="D86" s="108" t="s">
        <v>387</v>
      </c>
    </row>
    <row r="87" spans="1:4" x14ac:dyDescent="0.25">
      <c r="A87" s="109" t="s">
        <v>540</v>
      </c>
      <c r="B87" s="108" t="s">
        <v>386</v>
      </c>
      <c r="C87" s="109" t="s">
        <v>542</v>
      </c>
      <c r="D87" s="108" t="s">
        <v>388</v>
      </c>
    </row>
    <row r="88" spans="1:4" x14ac:dyDescent="0.25">
      <c r="A88" s="109" t="s">
        <v>543</v>
      </c>
      <c r="B88" s="108" t="s">
        <v>389</v>
      </c>
      <c r="C88" s="109" t="s">
        <v>544</v>
      </c>
      <c r="D88" s="108" t="s">
        <v>390</v>
      </c>
    </row>
    <row r="89" spans="1:4" x14ac:dyDescent="0.25">
      <c r="A89" s="109" t="s">
        <v>545</v>
      </c>
      <c r="B89" s="108" t="s">
        <v>391</v>
      </c>
      <c r="C89" s="109" t="s">
        <v>546</v>
      </c>
      <c r="D89" s="108" t="s">
        <v>392</v>
      </c>
    </row>
    <row r="90" spans="1:4" x14ac:dyDescent="0.25">
      <c r="A90" s="109" t="s">
        <v>545</v>
      </c>
      <c r="B90" s="108" t="s">
        <v>391</v>
      </c>
      <c r="C90" s="109" t="s">
        <v>547</v>
      </c>
      <c r="D90" s="108" t="s">
        <v>393</v>
      </c>
    </row>
    <row r="91" spans="1:4" x14ac:dyDescent="0.25">
      <c r="A91" s="109" t="s">
        <v>548</v>
      </c>
      <c r="B91" s="108" t="s">
        <v>394</v>
      </c>
      <c r="C91" s="109" t="s">
        <v>549</v>
      </c>
      <c r="D91" s="108" t="s">
        <v>395</v>
      </c>
    </row>
    <row r="92" spans="1:4" x14ac:dyDescent="0.25">
      <c r="A92" s="109" t="s">
        <v>548</v>
      </c>
      <c r="B92" s="108" t="s">
        <v>394</v>
      </c>
      <c r="C92" s="109" t="s">
        <v>550</v>
      </c>
      <c r="D92" s="108" t="s">
        <v>396</v>
      </c>
    </row>
    <row r="93" spans="1:4" x14ac:dyDescent="0.25">
      <c r="A93" s="109" t="s">
        <v>548</v>
      </c>
      <c r="B93" s="108" t="s">
        <v>394</v>
      </c>
      <c r="C93" s="109" t="s">
        <v>551</v>
      </c>
      <c r="D93" s="108" t="s">
        <v>397</v>
      </c>
    </row>
    <row r="94" spans="1:4" x14ac:dyDescent="0.25">
      <c r="A94" s="109" t="s">
        <v>548</v>
      </c>
      <c r="B94" s="108" t="s">
        <v>394</v>
      </c>
      <c r="C94" s="109" t="s">
        <v>552</v>
      </c>
      <c r="D94" s="108" t="s">
        <v>398</v>
      </c>
    </row>
    <row r="95" spans="1:4" x14ac:dyDescent="0.25">
      <c r="A95" s="109" t="s">
        <v>548</v>
      </c>
      <c r="B95" s="108" t="s">
        <v>394</v>
      </c>
      <c r="C95" s="109" t="s">
        <v>553</v>
      </c>
      <c r="D95" s="108" t="s">
        <v>399</v>
      </c>
    </row>
    <row r="96" spans="1:4" x14ac:dyDescent="0.25">
      <c r="A96" s="109" t="s">
        <v>548</v>
      </c>
      <c r="B96" s="108" t="s">
        <v>394</v>
      </c>
      <c r="C96" s="109" t="s">
        <v>554</v>
      </c>
      <c r="D96" s="108" t="s">
        <v>400</v>
      </c>
    </row>
    <row r="97" spans="1:4" x14ac:dyDescent="0.25">
      <c r="A97" s="109" t="s">
        <v>548</v>
      </c>
      <c r="B97" s="108" t="s">
        <v>394</v>
      </c>
      <c r="C97" s="109" t="s">
        <v>555</v>
      </c>
      <c r="D97" s="108" t="s">
        <v>401</v>
      </c>
    </row>
    <row r="98" spans="1:4" x14ac:dyDescent="0.25">
      <c r="A98" s="109" t="s">
        <v>556</v>
      </c>
      <c r="B98" s="108" t="s">
        <v>402</v>
      </c>
      <c r="C98" s="109" t="s">
        <v>557</v>
      </c>
      <c r="D98" s="108" t="s">
        <v>403</v>
      </c>
    </row>
    <row r="99" spans="1:4" x14ac:dyDescent="0.25">
      <c r="A99" s="109" t="s">
        <v>556</v>
      </c>
      <c r="B99" s="108" t="s">
        <v>402</v>
      </c>
      <c r="C99" s="109" t="s">
        <v>558</v>
      </c>
      <c r="D99" s="108" t="s">
        <v>404</v>
      </c>
    </row>
    <row r="100" spans="1:4" x14ac:dyDescent="0.25">
      <c r="A100" s="109" t="s">
        <v>556</v>
      </c>
      <c r="B100" s="108" t="s">
        <v>402</v>
      </c>
      <c r="C100" s="109" t="s">
        <v>559</v>
      </c>
      <c r="D100" s="108" t="s">
        <v>405</v>
      </c>
    </row>
    <row r="101" spans="1:4" x14ac:dyDescent="0.25">
      <c r="A101" s="109" t="s">
        <v>556</v>
      </c>
      <c r="B101" s="108" t="s">
        <v>402</v>
      </c>
      <c r="C101" s="109" t="s">
        <v>560</v>
      </c>
      <c r="D101" s="108" t="s">
        <v>406</v>
      </c>
    </row>
    <row r="102" spans="1:4" x14ac:dyDescent="0.25">
      <c r="A102" s="109" t="s">
        <v>556</v>
      </c>
      <c r="B102" s="108" t="s">
        <v>402</v>
      </c>
      <c r="C102" s="109" t="s">
        <v>561</v>
      </c>
      <c r="D102" s="108" t="s">
        <v>407</v>
      </c>
    </row>
    <row r="103" spans="1:4" x14ac:dyDescent="0.25">
      <c r="A103" s="109" t="s">
        <v>556</v>
      </c>
      <c r="B103" s="108" t="s">
        <v>402</v>
      </c>
      <c r="C103" s="109" t="s">
        <v>562</v>
      </c>
      <c r="D103" s="108" t="s">
        <v>408</v>
      </c>
    </row>
    <row r="104" spans="1:4" x14ac:dyDescent="0.25">
      <c r="A104" s="109" t="s">
        <v>563</v>
      </c>
      <c r="B104" s="108" t="s">
        <v>409</v>
      </c>
      <c r="C104" s="109" t="s">
        <v>564</v>
      </c>
      <c r="D104" s="108" t="s">
        <v>410</v>
      </c>
    </row>
    <row r="105" spans="1:4" x14ac:dyDescent="0.25">
      <c r="A105" s="109" t="s">
        <v>563</v>
      </c>
      <c r="B105" s="108" t="s">
        <v>409</v>
      </c>
      <c r="C105" s="109" t="s">
        <v>566</v>
      </c>
      <c r="D105" s="108" t="s">
        <v>412</v>
      </c>
    </row>
    <row r="106" spans="1:4" x14ac:dyDescent="0.25">
      <c r="A106" s="109" t="s">
        <v>563</v>
      </c>
      <c r="B106" s="108" t="s">
        <v>409</v>
      </c>
      <c r="C106" s="109" t="s">
        <v>567</v>
      </c>
      <c r="D106" s="108" t="s">
        <v>413</v>
      </c>
    </row>
    <row r="107" spans="1:4" x14ac:dyDescent="0.25">
      <c r="A107" s="109" t="s">
        <v>563</v>
      </c>
      <c r="B107" s="108" t="s">
        <v>409</v>
      </c>
      <c r="C107" s="109" t="s">
        <v>568</v>
      </c>
      <c r="D107" s="108" t="s">
        <v>414</v>
      </c>
    </row>
    <row r="108" spans="1:4" x14ac:dyDescent="0.25">
      <c r="A108" s="109" t="s">
        <v>563</v>
      </c>
      <c r="B108" s="108" t="s">
        <v>409</v>
      </c>
      <c r="C108" s="109" t="s">
        <v>569</v>
      </c>
      <c r="D108" s="108" t="s">
        <v>415</v>
      </c>
    </row>
    <row r="109" spans="1:4" x14ac:dyDescent="0.25">
      <c r="A109" s="109" t="s">
        <v>563</v>
      </c>
      <c r="B109" s="108" t="s">
        <v>409</v>
      </c>
      <c r="C109" s="109" t="s">
        <v>570</v>
      </c>
      <c r="D109" s="108" t="s">
        <v>416</v>
      </c>
    </row>
    <row r="110" spans="1:4" x14ac:dyDescent="0.25">
      <c r="A110" s="109" t="s">
        <v>563</v>
      </c>
      <c r="B110" s="108" t="s">
        <v>409</v>
      </c>
      <c r="C110" s="109" t="s">
        <v>571</v>
      </c>
      <c r="D110" s="108" t="s">
        <v>417</v>
      </c>
    </row>
    <row r="111" spans="1:4" x14ac:dyDescent="0.25">
      <c r="A111" s="109" t="s">
        <v>563</v>
      </c>
      <c r="B111" s="108" t="s">
        <v>409</v>
      </c>
      <c r="C111" s="109" t="s">
        <v>572</v>
      </c>
      <c r="D111" s="108" t="s">
        <v>418</v>
      </c>
    </row>
    <row r="112" spans="1:4" x14ac:dyDescent="0.25">
      <c r="A112" s="109" t="s">
        <v>563</v>
      </c>
      <c r="B112" s="108" t="s">
        <v>409</v>
      </c>
      <c r="C112" s="109" t="s">
        <v>532</v>
      </c>
      <c r="D112" s="108" t="s">
        <v>419</v>
      </c>
    </row>
    <row r="113" spans="1:4" x14ac:dyDescent="0.25">
      <c r="A113" s="109" t="s">
        <v>573</v>
      </c>
      <c r="B113" s="108" t="s">
        <v>420</v>
      </c>
      <c r="C113" s="109" t="s">
        <v>574</v>
      </c>
      <c r="D113" s="108" t="s">
        <v>421</v>
      </c>
    </row>
    <row r="114" spans="1:4" x14ac:dyDescent="0.25">
      <c r="A114" s="109" t="s">
        <v>575</v>
      </c>
      <c r="B114" s="108" t="s">
        <v>422</v>
      </c>
      <c r="C114" s="109" t="s">
        <v>576</v>
      </c>
      <c r="D114" s="108" t="s">
        <v>423</v>
      </c>
    </row>
    <row r="115" spans="1:4" x14ac:dyDescent="0.25">
      <c r="A115" s="109" t="s">
        <v>575</v>
      </c>
      <c r="B115" s="108" t="s">
        <v>422</v>
      </c>
      <c r="C115" s="109" t="s">
        <v>577</v>
      </c>
      <c r="D115" s="108" t="s">
        <v>424</v>
      </c>
    </row>
    <row r="116" spans="1:4" x14ac:dyDescent="0.25">
      <c r="A116" s="109" t="s">
        <v>578</v>
      </c>
      <c r="B116" s="108" t="s">
        <v>425</v>
      </c>
      <c r="C116" s="109" t="s">
        <v>579</v>
      </c>
      <c r="D116" s="108" t="s">
        <v>426</v>
      </c>
    </row>
    <row r="117" spans="1:4" x14ac:dyDescent="0.25">
      <c r="A117" s="109" t="s">
        <v>578</v>
      </c>
      <c r="B117" s="108" t="s">
        <v>425</v>
      </c>
      <c r="C117" s="109" t="s">
        <v>580</v>
      </c>
      <c r="D117" s="108" t="s">
        <v>427</v>
      </c>
    </row>
    <row r="118" spans="1:4" x14ac:dyDescent="0.25">
      <c r="A118" s="109" t="s">
        <v>578</v>
      </c>
      <c r="B118" s="108" t="s">
        <v>425</v>
      </c>
      <c r="C118" s="109" t="s">
        <v>582</v>
      </c>
      <c r="D118" s="108" t="s">
        <v>429</v>
      </c>
    </row>
    <row r="119" spans="1:4" x14ac:dyDescent="0.25">
      <c r="A119" s="109" t="s">
        <v>578</v>
      </c>
      <c r="B119" s="108" t="s">
        <v>425</v>
      </c>
      <c r="C119" s="109" t="s">
        <v>583</v>
      </c>
      <c r="D119" s="108" t="s">
        <v>430</v>
      </c>
    </row>
    <row r="120" spans="1:4" x14ac:dyDescent="0.25">
      <c r="A120" s="109" t="s">
        <v>578</v>
      </c>
      <c r="B120" s="108" t="s">
        <v>425</v>
      </c>
      <c r="C120" s="109" t="s">
        <v>584</v>
      </c>
      <c r="D120" s="108" t="s">
        <v>431</v>
      </c>
    </row>
    <row r="121" spans="1:4" x14ac:dyDescent="0.25">
      <c r="A121" s="109" t="s">
        <v>585</v>
      </c>
      <c r="B121" s="108" t="s">
        <v>432</v>
      </c>
      <c r="C121" s="109" t="s">
        <v>586</v>
      </c>
      <c r="D121" s="108" t="s">
        <v>433</v>
      </c>
    </row>
    <row r="122" spans="1:4" x14ac:dyDescent="0.25">
      <c r="A122" s="109" t="s">
        <v>587</v>
      </c>
      <c r="B122" s="108" t="s">
        <v>434</v>
      </c>
      <c r="C122" s="109" t="s">
        <v>588</v>
      </c>
      <c r="D122" s="108" t="s">
        <v>435</v>
      </c>
    </row>
    <row r="123" spans="1:4" x14ac:dyDescent="0.25">
      <c r="A123" s="109" t="s">
        <v>587</v>
      </c>
      <c r="B123" s="108" t="s">
        <v>434</v>
      </c>
      <c r="C123" s="109" t="s">
        <v>589</v>
      </c>
      <c r="D123" s="108" t="s">
        <v>436</v>
      </c>
    </row>
    <row r="124" spans="1:4" x14ac:dyDescent="0.25">
      <c r="A124" s="109" t="s">
        <v>590</v>
      </c>
      <c r="B124" s="108" t="s">
        <v>437</v>
      </c>
      <c r="C124" s="109" t="s">
        <v>549</v>
      </c>
      <c r="D124" s="108" t="s">
        <v>438</v>
      </c>
    </row>
    <row r="125" spans="1:4" x14ac:dyDescent="0.25">
      <c r="A125" s="109" t="s">
        <v>590</v>
      </c>
      <c r="B125" s="108" t="s">
        <v>437</v>
      </c>
      <c r="C125" s="109" t="s">
        <v>591</v>
      </c>
      <c r="D125" s="108" t="s">
        <v>439</v>
      </c>
    </row>
    <row r="126" spans="1:4" x14ac:dyDescent="0.25">
      <c r="A126" s="109" t="s">
        <v>592</v>
      </c>
      <c r="B126" s="108" t="s">
        <v>440</v>
      </c>
      <c r="C126" s="109" t="s">
        <v>593</v>
      </c>
      <c r="D126" s="108" t="s">
        <v>441</v>
      </c>
    </row>
    <row r="127" spans="1:4" x14ac:dyDescent="0.25">
      <c r="A127" s="109" t="s">
        <v>594</v>
      </c>
      <c r="B127" s="108" t="s">
        <v>442</v>
      </c>
      <c r="C127" s="109" t="s">
        <v>595</v>
      </c>
      <c r="D127" s="108" t="s">
        <v>443</v>
      </c>
    </row>
    <row r="128" spans="1:4" x14ac:dyDescent="0.25">
      <c r="A128" s="109" t="s">
        <v>594</v>
      </c>
      <c r="B128" s="108" t="s">
        <v>442</v>
      </c>
      <c r="C128" s="109" t="s">
        <v>596</v>
      </c>
      <c r="D128" s="108" t="s">
        <v>444</v>
      </c>
    </row>
    <row r="129" spans="1:4" x14ac:dyDescent="0.25">
      <c r="A129" s="109" t="s">
        <v>594</v>
      </c>
      <c r="B129" s="108" t="s">
        <v>442</v>
      </c>
      <c r="C129" s="109" t="s">
        <v>597</v>
      </c>
      <c r="D129" s="108" t="s">
        <v>445</v>
      </c>
    </row>
    <row r="131" spans="1:4" x14ac:dyDescent="0.25">
      <c r="A131" s="113" t="s">
        <v>995</v>
      </c>
    </row>
    <row r="132" spans="1:4" x14ac:dyDescent="0.25">
      <c r="A132" s="106" t="s">
        <v>602</v>
      </c>
      <c r="B132" s="106" t="s">
        <v>291</v>
      </c>
      <c r="C132" s="107" t="s">
        <v>601</v>
      </c>
      <c r="D132" s="106" t="s">
        <v>187</v>
      </c>
    </row>
    <row r="133" spans="1:4" x14ac:dyDescent="0.25">
      <c r="A133" s="112" t="s">
        <v>563</v>
      </c>
      <c r="B133" s="112" t="s">
        <v>409</v>
      </c>
      <c r="C133" s="112" t="s">
        <v>565</v>
      </c>
      <c r="D133" s="112" t="s">
        <v>411</v>
      </c>
    </row>
    <row r="134" spans="1:4" x14ac:dyDescent="0.25">
      <c r="A134" s="112" t="s">
        <v>578</v>
      </c>
      <c r="B134" s="112" t="s">
        <v>425</v>
      </c>
      <c r="C134" s="112" t="s">
        <v>581</v>
      </c>
      <c r="D134" s="112" t="s">
        <v>428</v>
      </c>
    </row>
    <row r="135" spans="1:4" x14ac:dyDescent="0.25">
      <c r="A135" s="71"/>
      <c r="B135" s="71"/>
      <c r="C135" s="71"/>
      <c r="D135" s="71"/>
    </row>
    <row r="136" spans="1:4" x14ac:dyDescent="0.25">
      <c r="A136" s="71"/>
      <c r="B136" s="71"/>
      <c r="C136" s="71"/>
      <c r="D136" s="71"/>
    </row>
    <row r="137" spans="1:4" x14ac:dyDescent="0.25">
      <c r="A137" s="71"/>
      <c r="B137" s="71"/>
      <c r="C137" s="71"/>
      <c r="D137" s="71"/>
    </row>
    <row r="138" spans="1:4" x14ac:dyDescent="0.25">
      <c r="A138" s="71"/>
      <c r="B138" s="71"/>
      <c r="C138" s="71"/>
      <c r="D138" s="71"/>
    </row>
  </sheetData>
  <pageMargins left="0.7" right="0.7" top="0.75" bottom="0.75" header="0.3" footer="0.3"/>
  <pageSetup scale="83" fitToHeight="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58"/>
  <sheetViews>
    <sheetView workbookViewId="0">
      <selection sqref="A1:B1048576"/>
    </sheetView>
  </sheetViews>
  <sheetFormatPr defaultRowHeight="15" x14ac:dyDescent="0.25"/>
  <cols>
    <col min="1" max="1" width="14.140625" customWidth="1"/>
    <col min="2" max="2" width="57.5703125" customWidth="1"/>
    <col min="3" max="3" width="19.140625" customWidth="1"/>
  </cols>
  <sheetData>
    <row r="1" spans="1:3" x14ac:dyDescent="0.25">
      <c r="A1" s="103" t="s">
        <v>676</v>
      </c>
      <c r="B1" s="103" t="s">
        <v>677</v>
      </c>
      <c r="C1" t="s">
        <v>991</v>
      </c>
    </row>
    <row r="2" spans="1:3" x14ac:dyDescent="0.25">
      <c r="A2" s="104" t="s">
        <v>678</v>
      </c>
      <c r="B2" s="104" t="s">
        <v>679</v>
      </c>
      <c r="C2" t="s">
        <v>992</v>
      </c>
    </row>
    <row r="3" spans="1:3" x14ac:dyDescent="0.25">
      <c r="A3" s="104" t="s">
        <v>680</v>
      </c>
      <c r="B3" s="104" t="s">
        <v>681</v>
      </c>
      <c r="C3" t="s">
        <v>992</v>
      </c>
    </row>
    <row r="4" spans="1:3" x14ac:dyDescent="0.25">
      <c r="A4" s="104" t="s">
        <v>682</v>
      </c>
      <c r="B4" s="104" t="s">
        <v>683</v>
      </c>
      <c r="C4" t="s">
        <v>992</v>
      </c>
    </row>
    <row r="5" spans="1:3" x14ac:dyDescent="0.25">
      <c r="A5" s="104" t="s">
        <v>684</v>
      </c>
      <c r="B5" s="104" t="s">
        <v>685</v>
      </c>
      <c r="C5" t="s">
        <v>992</v>
      </c>
    </row>
    <row r="6" spans="1:3" x14ac:dyDescent="0.25">
      <c r="A6" s="104" t="s">
        <v>686</v>
      </c>
      <c r="B6" s="104" t="s">
        <v>687</v>
      </c>
      <c r="C6" t="s">
        <v>992</v>
      </c>
    </row>
    <row r="7" spans="1:3" x14ac:dyDescent="0.25">
      <c r="A7" s="104" t="s">
        <v>688</v>
      </c>
      <c r="B7" s="104" t="s">
        <v>689</v>
      </c>
      <c r="C7" t="s">
        <v>992</v>
      </c>
    </row>
    <row r="8" spans="1:3" x14ac:dyDescent="0.25">
      <c r="A8" s="104" t="s">
        <v>690</v>
      </c>
      <c r="B8" s="104" t="s">
        <v>691</v>
      </c>
      <c r="C8" t="s">
        <v>992</v>
      </c>
    </row>
    <row r="9" spans="1:3" x14ac:dyDescent="0.25">
      <c r="A9" s="104" t="s">
        <v>692</v>
      </c>
      <c r="B9" s="104" t="s">
        <v>693</v>
      </c>
      <c r="C9" t="s">
        <v>992</v>
      </c>
    </row>
    <row r="10" spans="1:3" x14ac:dyDescent="0.25">
      <c r="A10" s="104" t="s">
        <v>694</v>
      </c>
      <c r="B10" s="104" t="s">
        <v>695</v>
      </c>
      <c r="C10" t="s">
        <v>992</v>
      </c>
    </row>
    <row r="11" spans="1:3" x14ac:dyDescent="0.25">
      <c r="A11" s="104" t="s">
        <v>696</v>
      </c>
      <c r="B11" s="104" t="s">
        <v>697</v>
      </c>
      <c r="C11" t="s">
        <v>992</v>
      </c>
    </row>
    <row r="12" spans="1:3" x14ac:dyDescent="0.25">
      <c r="A12" s="104" t="s">
        <v>698</v>
      </c>
      <c r="B12" s="104" t="s">
        <v>699</v>
      </c>
      <c r="C12" t="s">
        <v>992</v>
      </c>
    </row>
    <row r="13" spans="1:3" x14ac:dyDescent="0.25">
      <c r="A13" s="104" t="s">
        <v>700</v>
      </c>
      <c r="B13" s="104" t="s">
        <v>701</v>
      </c>
      <c r="C13" t="s">
        <v>992</v>
      </c>
    </row>
    <row r="14" spans="1:3" x14ac:dyDescent="0.25">
      <c r="A14" s="104" t="s">
        <v>702</v>
      </c>
      <c r="B14" s="104" t="s">
        <v>703</v>
      </c>
      <c r="C14" t="s">
        <v>992</v>
      </c>
    </row>
    <row r="15" spans="1:3" x14ac:dyDescent="0.25">
      <c r="A15" s="104" t="s">
        <v>704</v>
      </c>
      <c r="B15" s="104" t="s">
        <v>705</v>
      </c>
      <c r="C15" t="s">
        <v>992</v>
      </c>
    </row>
    <row r="16" spans="1:3" x14ac:dyDescent="0.25">
      <c r="A16" s="104" t="s">
        <v>706</v>
      </c>
      <c r="B16" s="104" t="s">
        <v>707</v>
      </c>
      <c r="C16" t="s">
        <v>992</v>
      </c>
    </row>
    <row r="17" spans="1:3" x14ac:dyDescent="0.25">
      <c r="A17" s="104" t="s">
        <v>708</v>
      </c>
      <c r="B17" s="104" t="s">
        <v>709</v>
      </c>
      <c r="C17" t="s">
        <v>992</v>
      </c>
    </row>
    <row r="18" spans="1:3" x14ac:dyDescent="0.25">
      <c r="A18" s="104" t="s">
        <v>710</v>
      </c>
      <c r="B18" s="104" t="s">
        <v>711</v>
      </c>
      <c r="C18" t="s">
        <v>992</v>
      </c>
    </row>
    <row r="19" spans="1:3" x14ac:dyDescent="0.25">
      <c r="A19" s="104" t="s">
        <v>712</v>
      </c>
      <c r="B19" s="104" t="s">
        <v>713</v>
      </c>
      <c r="C19" t="s">
        <v>992</v>
      </c>
    </row>
    <row r="20" spans="1:3" x14ac:dyDescent="0.25">
      <c r="A20" s="104" t="s">
        <v>714</v>
      </c>
      <c r="B20" s="104" t="s">
        <v>715</v>
      </c>
      <c r="C20" t="s">
        <v>992</v>
      </c>
    </row>
    <row r="21" spans="1:3" x14ac:dyDescent="0.25">
      <c r="A21" s="104" t="s">
        <v>716</v>
      </c>
      <c r="B21" s="104" t="s">
        <v>717</v>
      </c>
      <c r="C21" t="s">
        <v>992</v>
      </c>
    </row>
    <row r="22" spans="1:3" x14ac:dyDescent="0.25">
      <c r="A22" s="104" t="s">
        <v>718</v>
      </c>
      <c r="B22" s="104" t="s">
        <v>719</v>
      </c>
      <c r="C22" t="s">
        <v>992</v>
      </c>
    </row>
    <row r="23" spans="1:3" x14ac:dyDescent="0.25">
      <c r="A23" s="104" t="s">
        <v>720</v>
      </c>
      <c r="B23" s="104" t="s">
        <v>721</v>
      </c>
      <c r="C23" t="s">
        <v>992</v>
      </c>
    </row>
    <row r="24" spans="1:3" x14ac:dyDescent="0.25">
      <c r="A24" s="104" t="s">
        <v>722</v>
      </c>
      <c r="B24" s="104" t="s">
        <v>723</v>
      </c>
      <c r="C24" t="s">
        <v>992</v>
      </c>
    </row>
    <row r="25" spans="1:3" x14ac:dyDescent="0.25">
      <c r="A25" s="104" t="s">
        <v>724</v>
      </c>
      <c r="B25" s="104" t="s">
        <v>725</v>
      </c>
      <c r="C25" t="s">
        <v>992</v>
      </c>
    </row>
    <row r="26" spans="1:3" x14ac:dyDescent="0.25">
      <c r="A26" s="104" t="s">
        <v>726</v>
      </c>
      <c r="B26" s="104" t="s">
        <v>727</v>
      </c>
      <c r="C26" t="s">
        <v>992</v>
      </c>
    </row>
    <row r="27" spans="1:3" x14ac:dyDescent="0.25">
      <c r="A27" s="104" t="s">
        <v>728</v>
      </c>
      <c r="B27" s="104" t="s">
        <v>729</v>
      </c>
      <c r="C27" t="s">
        <v>992</v>
      </c>
    </row>
    <row r="28" spans="1:3" x14ac:dyDescent="0.25">
      <c r="A28" s="104" t="s">
        <v>730</v>
      </c>
      <c r="B28" s="104" t="s">
        <v>731</v>
      </c>
      <c r="C28" t="s">
        <v>992</v>
      </c>
    </row>
    <row r="29" spans="1:3" x14ac:dyDescent="0.25">
      <c r="A29" s="104" t="s">
        <v>732</v>
      </c>
      <c r="B29" s="104" t="s">
        <v>733</v>
      </c>
      <c r="C29" t="s">
        <v>992</v>
      </c>
    </row>
    <row r="30" spans="1:3" x14ac:dyDescent="0.25">
      <c r="A30" s="104" t="s">
        <v>734</v>
      </c>
      <c r="B30" s="104" t="s">
        <v>735</v>
      </c>
      <c r="C30" t="s">
        <v>992</v>
      </c>
    </row>
    <row r="31" spans="1:3" x14ac:dyDescent="0.25">
      <c r="A31" s="104" t="s">
        <v>736</v>
      </c>
      <c r="B31" s="104" t="s">
        <v>737</v>
      </c>
      <c r="C31" t="s">
        <v>992</v>
      </c>
    </row>
    <row r="32" spans="1:3" x14ac:dyDescent="0.25">
      <c r="A32" s="104" t="s">
        <v>738</v>
      </c>
      <c r="B32" s="104" t="s">
        <v>739</v>
      </c>
      <c r="C32" t="s">
        <v>992</v>
      </c>
    </row>
    <row r="33" spans="1:3" x14ac:dyDescent="0.25">
      <c r="A33" s="104" t="s">
        <v>740</v>
      </c>
      <c r="B33" s="104" t="s">
        <v>741</v>
      </c>
      <c r="C33" t="s">
        <v>992</v>
      </c>
    </row>
    <row r="34" spans="1:3" x14ac:dyDescent="0.25">
      <c r="A34" s="104" t="s">
        <v>742</v>
      </c>
      <c r="B34" s="104" t="s">
        <v>743</v>
      </c>
      <c r="C34" t="s">
        <v>992</v>
      </c>
    </row>
    <row r="35" spans="1:3" x14ac:dyDescent="0.25">
      <c r="A35" s="104" t="s">
        <v>744</v>
      </c>
      <c r="B35" s="104" t="s">
        <v>745</v>
      </c>
      <c r="C35" t="s">
        <v>992</v>
      </c>
    </row>
    <row r="36" spans="1:3" x14ac:dyDescent="0.25">
      <c r="A36" s="104" t="s">
        <v>746</v>
      </c>
      <c r="B36" s="104" t="s">
        <v>747</v>
      </c>
      <c r="C36" t="s">
        <v>992</v>
      </c>
    </row>
    <row r="37" spans="1:3" x14ac:dyDescent="0.25">
      <c r="A37" s="104" t="s">
        <v>748</v>
      </c>
      <c r="B37" s="104" t="s">
        <v>749</v>
      </c>
      <c r="C37" t="s">
        <v>993</v>
      </c>
    </row>
    <row r="38" spans="1:3" x14ac:dyDescent="0.25">
      <c r="A38" s="104" t="s">
        <v>750</v>
      </c>
      <c r="B38" s="104" t="s">
        <v>751</v>
      </c>
      <c r="C38" t="s">
        <v>992</v>
      </c>
    </row>
    <row r="39" spans="1:3" x14ac:dyDescent="0.25">
      <c r="A39" s="104" t="s">
        <v>752</v>
      </c>
      <c r="B39" s="104" t="s">
        <v>753</v>
      </c>
      <c r="C39" t="s">
        <v>992</v>
      </c>
    </row>
    <row r="40" spans="1:3" x14ac:dyDescent="0.25">
      <c r="A40" s="104" t="s">
        <v>754</v>
      </c>
      <c r="B40" s="104" t="s">
        <v>755</v>
      </c>
      <c r="C40" t="s">
        <v>992</v>
      </c>
    </row>
    <row r="41" spans="1:3" x14ac:dyDescent="0.25">
      <c r="A41" s="104" t="s">
        <v>756</v>
      </c>
      <c r="B41" s="104" t="s">
        <v>757</v>
      </c>
      <c r="C41" t="s">
        <v>992</v>
      </c>
    </row>
    <row r="42" spans="1:3" x14ac:dyDescent="0.25">
      <c r="A42" s="104" t="s">
        <v>758</v>
      </c>
      <c r="B42" s="104" t="s">
        <v>759</v>
      </c>
      <c r="C42" t="s">
        <v>992</v>
      </c>
    </row>
    <row r="43" spans="1:3" x14ac:dyDescent="0.25">
      <c r="A43" s="104" t="s">
        <v>760</v>
      </c>
      <c r="B43" s="104" t="s">
        <v>761</v>
      </c>
      <c r="C43" t="s">
        <v>992</v>
      </c>
    </row>
    <row r="44" spans="1:3" ht="30" x14ac:dyDescent="0.25">
      <c r="A44" s="104" t="s">
        <v>762</v>
      </c>
      <c r="B44" s="104" t="s">
        <v>763</v>
      </c>
      <c r="C44" s="105" t="s">
        <v>992</v>
      </c>
    </row>
    <row r="45" spans="1:3" ht="30" x14ac:dyDescent="0.25">
      <c r="A45" s="104" t="s">
        <v>764</v>
      </c>
      <c r="B45" s="104" t="s">
        <v>765</v>
      </c>
      <c r="C45" s="105" t="s">
        <v>992</v>
      </c>
    </row>
    <row r="46" spans="1:3" x14ac:dyDescent="0.25">
      <c r="A46" s="104" t="s">
        <v>766</v>
      </c>
      <c r="B46" s="104" t="s">
        <v>767</v>
      </c>
      <c r="C46" t="s">
        <v>992</v>
      </c>
    </row>
    <row r="47" spans="1:3" x14ac:dyDescent="0.25">
      <c r="A47" s="104" t="s">
        <v>768</v>
      </c>
      <c r="B47" s="104" t="s">
        <v>769</v>
      </c>
      <c r="C47" t="s">
        <v>992</v>
      </c>
    </row>
    <row r="48" spans="1:3" x14ac:dyDescent="0.25">
      <c r="A48" s="104" t="s">
        <v>770</v>
      </c>
      <c r="B48" s="104" t="s">
        <v>771</v>
      </c>
      <c r="C48" t="s">
        <v>992</v>
      </c>
    </row>
    <row r="49" spans="1:3" x14ac:dyDescent="0.25">
      <c r="A49" s="104" t="s">
        <v>772</v>
      </c>
      <c r="B49" s="104" t="s">
        <v>773</v>
      </c>
      <c r="C49" t="s">
        <v>992</v>
      </c>
    </row>
    <row r="50" spans="1:3" x14ac:dyDescent="0.25">
      <c r="A50" s="104" t="s">
        <v>774</v>
      </c>
      <c r="B50" s="104" t="s">
        <v>775</v>
      </c>
      <c r="C50" t="s">
        <v>992</v>
      </c>
    </row>
    <row r="51" spans="1:3" x14ac:dyDescent="0.25">
      <c r="A51" s="104" t="s">
        <v>776</v>
      </c>
      <c r="B51" s="104" t="s">
        <v>777</v>
      </c>
      <c r="C51" t="s">
        <v>993</v>
      </c>
    </row>
    <row r="52" spans="1:3" x14ac:dyDescent="0.25">
      <c r="A52" s="104" t="s">
        <v>778</v>
      </c>
      <c r="B52" s="104" t="s">
        <v>779</v>
      </c>
      <c r="C52" t="s">
        <v>992</v>
      </c>
    </row>
    <row r="53" spans="1:3" x14ac:dyDescent="0.25">
      <c r="A53" s="104" t="s">
        <v>780</v>
      </c>
      <c r="B53" s="104" t="s">
        <v>781</v>
      </c>
      <c r="C53" t="s">
        <v>992</v>
      </c>
    </row>
    <row r="54" spans="1:3" x14ac:dyDescent="0.25">
      <c r="A54" s="104" t="s">
        <v>782</v>
      </c>
      <c r="B54" s="104" t="s">
        <v>783</v>
      </c>
      <c r="C54" t="s">
        <v>992</v>
      </c>
    </row>
    <row r="55" spans="1:3" x14ac:dyDescent="0.25">
      <c r="A55" s="104" t="s">
        <v>784</v>
      </c>
      <c r="B55" s="104" t="s">
        <v>785</v>
      </c>
      <c r="C55" t="s">
        <v>992</v>
      </c>
    </row>
    <row r="56" spans="1:3" x14ac:dyDescent="0.25">
      <c r="A56" s="104" t="s">
        <v>786</v>
      </c>
      <c r="B56" s="104" t="s">
        <v>787</v>
      </c>
      <c r="C56" t="s">
        <v>992</v>
      </c>
    </row>
    <row r="57" spans="1:3" x14ac:dyDescent="0.25">
      <c r="A57" s="104" t="s">
        <v>788</v>
      </c>
      <c r="B57" s="104" t="s">
        <v>789</v>
      </c>
      <c r="C57" t="s">
        <v>992</v>
      </c>
    </row>
    <row r="58" spans="1:3" x14ac:dyDescent="0.25">
      <c r="A58" s="104" t="s">
        <v>790</v>
      </c>
      <c r="B58" s="104" t="s">
        <v>791</v>
      </c>
      <c r="C58" t="s">
        <v>992</v>
      </c>
    </row>
    <row r="59" spans="1:3" x14ac:dyDescent="0.25">
      <c r="A59" s="104" t="s">
        <v>792</v>
      </c>
      <c r="B59" s="104" t="s">
        <v>793</v>
      </c>
      <c r="C59" t="s">
        <v>992</v>
      </c>
    </row>
    <row r="60" spans="1:3" x14ac:dyDescent="0.25">
      <c r="A60" s="104" t="s">
        <v>794</v>
      </c>
      <c r="B60" s="104" t="s">
        <v>795</v>
      </c>
      <c r="C60" t="s">
        <v>992</v>
      </c>
    </row>
    <row r="61" spans="1:3" x14ac:dyDescent="0.25">
      <c r="A61" s="104" t="s">
        <v>796</v>
      </c>
      <c r="B61" s="104" t="s">
        <v>797</v>
      </c>
      <c r="C61" t="s">
        <v>992</v>
      </c>
    </row>
    <row r="62" spans="1:3" x14ac:dyDescent="0.25">
      <c r="A62" s="104" t="s">
        <v>798</v>
      </c>
      <c r="B62" s="104" t="s">
        <v>799</v>
      </c>
      <c r="C62" t="s">
        <v>992</v>
      </c>
    </row>
    <row r="63" spans="1:3" x14ac:dyDescent="0.25">
      <c r="A63" s="104" t="s">
        <v>800</v>
      </c>
      <c r="B63" s="104" t="s">
        <v>801</v>
      </c>
      <c r="C63" t="s">
        <v>992</v>
      </c>
    </row>
    <row r="64" spans="1:3" x14ac:dyDescent="0.25">
      <c r="A64" s="104" t="s">
        <v>802</v>
      </c>
      <c r="B64" s="104" t="s">
        <v>803</v>
      </c>
      <c r="C64" t="s">
        <v>992</v>
      </c>
    </row>
    <row r="65" spans="1:3" x14ac:dyDescent="0.25">
      <c r="A65" s="104" t="s">
        <v>804</v>
      </c>
      <c r="B65" s="104" t="s">
        <v>805</v>
      </c>
      <c r="C65" t="s">
        <v>992</v>
      </c>
    </row>
    <row r="66" spans="1:3" x14ac:dyDescent="0.25">
      <c r="A66" s="104" t="s">
        <v>806</v>
      </c>
      <c r="B66" s="104" t="s">
        <v>807</v>
      </c>
      <c r="C66" t="s">
        <v>992</v>
      </c>
    </row>
    <row r="67" spans="1:3" x14ac:dyDescent="0.25">
      <c r="A67" s="104" t="s">
        <v>808</v>
      </c>
      <c r="B67" s="104" t="s">
        <v>809</v>
      </c>
      <c r="C67" t="s">
        <v>992</v>
      </c>
    </row>
    <row r="68" spans="1:3" x14ac:dyDescent="0.25">
      <c r="A68" s="104" t="s">
        <v>810</v>
      </c>
      <c r="B68" s="104" t="s">
        <v>811</v>
      </c>
      <c r="C68" t="s">
        <v>992</v>
      </c>
    </row>
    <row r="69" spans="1:3" x14ac:dyDescent="0.25">
      <c r="A69" s="104" t="s">
        <v>812</v>
      </c>
      <c r="B69" s="104" t="s">
        <v>813</v>
      </c>
      <c r="C69" t="s">
        <v>992</v>
      </c>
    </row>
    <row r="70" spans="1:3" x14ac:dyDescent="0.25">
      <c r="A70" s="104" t="s">
        <v>814</v>
      </c>
      <c r="B70" s="104" t="s">
        <v>815</v>
      </c>
      <c r="C70" t="s">
        <v>992</v>
      </c>
    </row>
    <row r="71" spans="1:3" x14ac:dyDescent="0.25">
      <c r="A71" s="104" t="s">
        <v>816</v>
      </c>
      <c r="B71" s="104" t="s">
        <v>817</v>
      </c>
      <c r="C71" t="s">
        <v>992</v>
      </c>
    </row>
    <row r="72" spans="1:3" x14ac:dyDescent="0.25">
      <c r="A72" s="104" t="s">
        <v>818</v>
      </c>
      <c r="B72" s="104" t="s">
        <v>819</v>
      </c>
      <c r="C72" t="s">
        <v>992</v>
      </c>
    </row>
    <row r="73" spans="1:3" x14ac:dyDescent="0.25">
      <c r="A73" s="104" t="s">
        <v>820</v>
      </c>
      <c r="B73" s="104" t="s">
        <v>821</v>
      </c>
      <c r="C73" t="s">
        <v>992</v>
      </c>
    </row>
    <row r="74" spans="1:3" x14ac:dyDescent="0.25">
      <c r="A74" s="104" t="s">
        <v>822</v>
      </c>
      <c r="B74" s="104" t="s">
        <v>823</v>
      </c>
      <c r="C74" t="s">
        <v>992</v>
      </c>
    </row>
    <row r="75" spans="1:3" x14ac:dyDescent="0.25">
      <c r="A75" s="104" t="s">
        <v>824</v>
      </c>
      <c r="B75" s="104" t="s">
        <v>825</v>
      </c>
      <c r="C75" t="s">
        <v>992</v>
      </c>
    </row>
    <row r="76" spans="1:3" x14ac:dyDescent="0.25">
      <c r="A76" s="104" t="s">
        <v>826</v>
      </c>
      <c r="B76" s="104" t="s">
        <v>827</v>
      </c>
      <c r="C76" t="s">
        <v>992</v>
      </c>
    </row>
    <row r="77" spans="1:3" x14ac:dyDescent="0.25">
      <c r="A77" s="104" t="s">
        <v>828</v>
      </c>
      <c r="B77" s="104" t="s">
        <v>829</v>
      </c>
      <c r="C77" t="s">
        <v>992</v>
      </c>
    </row>
    <row r="78" spans="1:3" x14ac:dyDescent="0.25">
      <c r="A78" s="104" t="s">
        <v>830</v>
      </c>
      <c r="B78" s="104" t="s">
        <v>831</v>
      </c>
      <c r="C78" t="s">
        <v>992</v>
      </c>
    </row>
    <row r="79" spans="1:3" x14ac:dyDescent="0.25">
      <c r="A79" s="104" t="s">
        <v>832</v>
      </c>
      <c r="B79" s="104" t="s">
        <v>833</v>
      </c>
      <c r="C79" t="s">
        <v>992</v>
      </c>
    </row>
    <row r="80" spans="1:3" x14ac:dyDescent="0.25">
      <c r="A80" s="104" t="s">
        <v>834</v>
      </c>
      <c r="B80" s="104" t="s">
        <v>835</v>
      </c>
      <c r="C80" t="s">
        <v>992</v>
      </c>
    </row>
    <row r="81" spans="1:3" x14ac:dyDescent="0.25">
      <c r="A81" s="104" t="s">
        <v>836</v>
      </c>
      <c r="B81" s="104" t="s">
        <v>837</v>
      </c>
      <c r="C81" t="s">
        <v>992</v>
      </c>
    </row>
    <row r="82" spans="1:3" x14ac:dyDescent="0.25">
      <c r="A82" s="104" t="s">
        <v>838</v>
      </c>
      <c r="B82" s="104" t="s">
        <v>839</v>
      </c>
      <c r="C82" t="s">
        <v>992</v>
      </c>
    </row>
    <row r="83" spans="1:3" x14ac:dyDescent="0.25">
      <c r="A83" s="104" t="s">
        <v>840</v>
      </c>
      <c r="B83" s="104" t="s">
        <v>841</v>
      </c>
      <c r="C83" t="s">
        <v>992</v>
      </c>
    </row>
    <row r="84" spans="1:3" x14ac:dyDescent="0.25">
      <c r="A84" s="104" t="s">
        <v>842</v>
      </c>
      <c r="B84" s="104" t="s">
        <v>843</v>
      </c>
      <c r="C84" t="s">
        <v>992</v>
      </c>
    </row>
    <row r="85" spans="1:3" ht="30" x14ac:dyDescent="0.25">
      <c r="A85" s="104" t="s">
        <v>844</v>
      </c>
      <c r="B85" s="104" t="s">
        <v>845</v>
      </c>
      <c r="C85" s="105" t="s">
        <v>992</v>
      </c>
    </row>
    <row r="86" spans="1:3" x14ac:dyDescent="0.25">
      <c r="A86" s="104" t="s">
        <v>846</v>
      </c>
      <c r="B86" s="104" t="s">
        <v>847</v>
      </c>
      <c r="C86" t="s">
        <v>992</v>
      </c>
    </row>
    <row r="87" spans="1:3" x14ac:dyDescent="0.25">
      <c r="A87" s="104" t="s">
        <v>848</v>
      </c>
      <c r="B87" s="104" t="s">
        <v>849</v>
      </c>
      <c r="C87" t="s">
        <v>992</v>
      </c>
    </row>
    <row r="88" spans="1:3" x14ac:dyDescent="0.25">
      <c r="A88" s="104" t="s">
        <v>850</v>
      </c>
      <c r="B88" s="104" t="s">
        <v>851</v>
      </c>
      <c r="C88" t="s">
        <v>992</v>
      </c>
    </row>
    <row r="89" spans="1:3" x14ac:dyDescent="0.25">
      <c r="A89" s="104" t="s">
        <v>852</v>
      </c>
      <c r="B89" s="104" t="s">
        <v>853</v>
      </c>
      <c r="C89" t="s">
        <v>992</v>
      </c>
    </row>
    <row r="90" spans="1:3" x14ac:dyDescent="0.25">
      <c r="A90" s="104" t="s">
        <v>854</v>
      </c>
      <c r="B90" s="104" t="s">
        <v>855</v>
      </c>
      <c r="C90" t="s">
        <v>992</v>
      </c>
    </row>
    <row r="91" spans="1:3" x14ac:dyDescent="0.25">
      <c r="A91" s="104" t="s">
        <v>856</v>
      </c>
      <c r="B91" s="104" t="s">
        <v>857</v>
      </c>
      <c r="C91" t="s">
        <v>992</v>
      </c>
    </row>
    <row r="92" spans="1:3" x14ac:dyDescent="0.25">
      <c r="A92" s="104" t="s">
        <v>858</v>
      </c>
      <c r="B92" s="104" t="s">
        <v>859</v>
      </c>
      <c r="C92" t="s">
        <v>992</v>
      </c>
    </row>
    <row r="93" spans="1:3" x14ac:dyDescent="0.25">
      <c r="A93" s="104" t="s">
        <v>860</v>
      </c>
      <c r="B93" s="104" t="s">
        <v>861</v>
      </c>
      <c r="C93" t="s">
        <v>992</v>
      </c>
    </row>
    <row r="94" spans="1:3" x14ac:dyDescent="0.25">
      <c r="A94" s="104" t="s">
        <v>862</v>
      </c>
      <c r="B94" s="104" t="s">
        <v>863</v>
      </c>
      <c r="C94" t="s">
        <v>992</v>
      </c>
    </row>
    <row r="95" spans="1:3" x14ac:dyDescent="0.25">
      <c r="A95" s="104" t="s">
        <v>864</v>
      </c>
      <c r="B95" s="104" t="s">
        <v>865</v>
      </c>
      <c r="C95" t="s">
        <v>992</v>
      </c>
    </row>
    <row r="96" spans="1:3" x14ac:dyDescent="0.25">
      <c r="A96" s="104" t="s">
        <v>866</v>
      </c>
      <c r="B96" s="104" t="s">
        <v>867</v>
      </c>
      <c r="C96" t="s">
        <v>993</v>
      </c>
    </row>
    <row r="97" spans="1:3" x14ac:dyDescent="0.25">
      <c r="A97" s="104" t="s">
        <v>868</v>
      </c>
      <c r="B97" s="104" t="s">
        <v>869</v>
      </c>
      <c r="C97" t="s">
        <v>993</v>
      </c>
    </row>
    <row r="98" spans="1:3" x14ac:dyDescent="0.25">
      <c r="A98" s="104" t="s">
        <v>870</v>
      </c>
      <c r="B98" s="104" t="s">
        <v>871</v>
      </c>
      <c r="C98" t="s">
        <v>992</v>
      </c>
    </row>
    <row r="99" spans="1:3" x14ac:dyDescent="0.25">
      <c r="A99" s="104" t="s">
        <v>872</v>
      </c>
      <c r="B99" s="104" t="s">
        <v>873</v>
      </c>
      <c r="C99" t="s">
        <v>992</v>
      </c>
    </row>
    <row r="100" spans="1:3" x14ac:dyDescent="0.25">
      <c r="A100" s="104" t="s">
        <v>874</v>
      </c>
      <c r="B100" s="104" t="s">
        <v>875</v>
      </c>
      <c r="C100" t="s">
        <v>992</v>
      </c>
    </row>
    <row r="101" spans="1:3" x14ac:dyDescent="0.25">
      <c r="A101" s="104" t="s">
        <v>876</v>
      </c>
      <c r="B101" s="104" t="s">
        <v>877</v>
      </c>
      <c r="C101" t="s">
        <v>992</v>
      </c>
    </row>
    <row r="102" spans="1:3" x14ac:dyDescent="0.25">
      <c r="A102" s="104" t="s">
        <v>878</v>
      </c>
      <c r="B102" s="104" t="s">
        <v>879</v>
      </c>
      <c r="C102" t="s">
        <v>992</v>
      </c>
    </row>
    <row r="103" spans="1:3" x14ac:dyDescent="0.25">
      <c r="A103" s="104" t="s">
        <v>880</v>
      </c>
      <c r="B103" s="104" t="s">
        <v>881</v>
      </c>
      <c r="C103" t="s">
        <v>992</v>
      </c>
    </row>
    <row r="104" spans="1:3" x14ac:dyDescent="0.25">
      <c r="A104" s="104" t="s">
        <v>882</v>
      </c>
      <c r="B104" s="104" t="s">
        <v>883</v>
      </c>
      <c r="C104" t="s">
        <v>992</v>
      </c>
    </row>
    <row r="105" spans="1:3" x14ac:dyDescent="0.25">
      <c r="A105" s="104" t="s">
        <v>884</v>
      </c>
      <c r="B105" s="104" t="s">
        <v>885</v>
      </c>
      <c r="C105" t="s">
        <v>992</v>
      </c>
    </row>
    <row r="106" spans="1:3" x14ac:dyDescent="0.25">
      <c r="A106" s="104" t="s">
        <v>886</v>
      </c>
      <c r="B106" s="104" t="s">
        <v>887</v>
      </c>
      <c r="C106" t="s">
        <v>992</v>
      </c>
    </row>
    <row r="107" spans="1:3" x14ac:dyDescent="0.25">
      <c r="A107" s="104" t="s">
        <v>888</v>
      </c>
      <c r="B107" s="104" t="s">
        <v>47</v>
      </c>
      <c r="C107" t="s">
        <v>992</v>
      </c>
    </row>
    <row r="108" spans="1:3" x14ac:dyDescent="0.25">
      <c r="A108" s="104" t="s">
        <v>889</v>
      </c>
      <c r="B108" s="104" t="s">
        <v>890</v>
      </c>
      <c r="C108" t="s">
        <v>992</v>
      </c>
    </row>
    <row r="109" spans="1:3" x14ac:dyDescent="0.25">
      <c r="A109" s="104" t="s">
        <v>891</v>
      </c>
      <c r="B109" s="104" t="s">
        <v>892</v>
      </c>
      <c r="C109" t="s">
        <v>992</v>
      </c>
    </row>
    <row r="110" spans="1:3" x14ac:dyDescent="0.25">
      <c r="A110" s="104" t="s">
        <v>893</v>
      </c>
      <c r="B110" s="104" t="s">
        <v>894</v>
      </c>
      <c r="C110" t="s">
        <v>992</v>
      </c>
    </row>
    <row r="111" spans="1:3" x14ac:dyDescent="0.25">
      <c r="A111" s="104" t="s">
        <v>895</v>
      </c>
      <c r="B111" s="104" t="s">
        <v>896</v>
      </c>
      <c r="C111" t="s">
        <v>992</v>
      </c>
    </row>
    <row r="112" spans="1:3" x14ac:dyDescent="0.25">
      <c r="A112" s="104" t="s">
        <v>897</v>
      </c>
      <c r="B112" s="104" t="s">
        <v>898</v>
      </c>
      <c r="C112" t="s">
        <v>992</v>
      </c>
    </row>
    <row r="113" spans="1:3" x14ac:dyDescent="0.25">
      <c r="A113" s="104" t="s">
        <v>899</v>
      </c>
      <c r="B113" s="104" t="s">
        <v>900</v>
      </c>
      <c r="C113" t="s">
        <v>992</v>
      </c>
    </row>
    <row r="114" spans="1:3" x14ac:dyDescent="0.25">
      <c r="A114" s="104" t="s">
        <v>901</v>
      </c>
      <c r="B114" s="104" t="s">
        <v>902</v>
      </c>
      <c r="C114" t="s">
        <v>992</v>
      </c>
    </row>
    <row r="115" spans="1:3" x14ac:dyDescent="0.25">
      <c r="A115" s="104" t="s">
        <v>903</v>
      </c>
      <c r="B115" s="104" t="s">
        <v>904</v>
      </c>
      <c r="C115" t="s">
        <v>992</v>
      </c>
    </row>
    <row r="116" spans="1:3" x14ac:dyDescent="0.25">
      <c r="A116" s="104" t="s">
        <v>905</v>
      </c>
      <c r="B116" s="104" t="s">
        <v>906</v>
      </c>
      <c r="C116" t="s">
        <v>992</v>
      </c>
    </row>
    <row r="117" spans="1:3" x14ac:dyDescent="0.25">
      <c r="A117" s="104" t="s">
        <v>907</v>
      </c>
      <c r="B117" s="104" t="s">
        <v>908</v>
      </c>
      <c r="C117" t="s">
        <v>992</v>
      </c>
    </row>
    <row r="118" spans="1:3" x14ac:dyDescent="0.25">
      <c r="A118" s="104" t="s">
        <v>909</v>
      </c>
      <c r="B118" s="104" t="s">
        <v>910</v>
      </c>
      <c r="C118" t="s">
        <v>992</v>
      </c>
    </row>
    <row r="119" spans="1:3" x14ac:dyDescent="0.25">
      <c r="A119" s="104" t="s">
        <v>911</v>
      </c>
      <c r="B119" s="104" t="s">
        <v>912</v>
      </c>
      <c r="C119" t="s">
        <v>992</v>
      </c>
    </row>
    <row r="120" spans="1:3" x14ac:dyDescent="0.25">
      <c r="A120" s="104" t="s">
        <v>913</v>
      </c>
      <c r="B120" s="104" t="s">
        <v>914</v>
      </c>
      <c r="C120" t="s">
        <v>992</v>
      </c>
    </row>
    <row r="121" spans="1:3" x14ac:dyDescent="0.25">
      <c r="A121" s="104" t="s">
        <v>915</v>
      </c>
      <c r="B121" s="104" t="s">
        <v>916</v>
      </c>
      <c r="C121" t="s">
        <v>992</v>
      </c>
    </row>
    <row r="122" spans="1:3" x14ac:dyDescent="0.25">
      <c r="A122" s="104" t="s">
        <v>917</v>
      </c>
      <c r="B122" s="104" t="s">
        <v>918</v>
      </c>
      <c r="C122" t="s">
        <v>992</v>
      </c>
    </row>
    <row r="123" spans="1:3" x14ac:dyDescent="0.25">
      <c r="A123" s="104" t="s">
        <v>919</v>
      </c>
      <c r="B123" s="104" t="s">
        <v>920</v>
      </c>
      <c r="C123" t="s">
        <v>992</v>
      </c>
    </row>
    <row r="124" spans="1:3" x14ac:dyDescent="0.25">
      <c r="A124" s="104" t="s">
        <v>921</v>
      </c>
      <c r="B124" s="104" t="s">
        <v>922</v>
      </c>
      <c r="C124" t="s">
        <v>992</v>
      </c>
    </row>
    <row r="125" spans="1:3" x14ac:dyDescent="0.25">
      <c r="A125" s="104" t="s">
        <v>923</v>
      </c>
      <c r="B125" s="104" t="s">
        <v>924</v>
      </c>
      <c r="C125" t="s">
        <v>992</v>
      </c>
    </row>
    <row r="126" spans="1:3" x14ac:dyDescent="0.25">
      <c r="A126" s="104" t="s">
        <v>925</v>
      </c>
      <c r="B126" s="104" t="s">
        <v>926</v>
      </c>
      <c r="C126" t="s">
        <v>992</v>
      </c>
    </row>
    <row r="127" spans="1:3" x14ac:dyDescent="0.25">
      <c r="A127" s="104" t="s">
        <v>927</v>
      </c>
      <c r="B127" s="104" t="s">
        <v>928</v>
      </c>
      <c r="C127" t="s">
        <v>992</v>
      </c>
    </row>
    <row r="128" spans="1:3" x14ac:dyDescent="0.25">
      <c r="A128" s="104" t="s">
        <v>929</v>
      </c>
      <c r="B128" s="104" t="s">
        <v>930</v>
      </c>
      <c r="C128" t="s">
        <v>992</v>
      </c>
    </row>
    <row r="129" spans="1:3" x14ac:dyDescent="0.25">
      <c r="A129" s="104" t="s">
        <v>931</v>
      </c>
      <c r="B129" s="104" t="s">
        <v>932</v>
      </c>
      <c r="C129" t="s">
        <v>992</v>
      </c>
    </row>
    <row r="130" spans="1:3" x14ac:dyDescent="0.25">
      <c r="A130" s="104" t="s">
        <v>933</v>
      </c>
      <c r="B130" s="104" t="s">
        <v>934</v>
      </c>
      <c r="C130" t="s">
        <v>993</v>
      </c>
    </row>
    <row r="131" spans="1:3" x14ac:dyDescent="0.25">
      <c r="A131" s="104" t="s">
        <v>935</v>
      </c>
      <c r="B131" s="104" t="s">
        <v>936</v>
      </c>
      <c r="C131" t="s">
        <v>992</v>
      </c>
    </row>
    <row r="132" spans="1:3" x14ac:dyDescent="0.25">
      <c r="A132" s="104" t="s">
        <v>937</v>
      </c>
      <c r="B132" s="104" t="s">
        <v>938</v>
      </c>
      <c r="C132" t="s">
        <v>992</v>
      </c>
    </row>
    <row r="133" spans="1:3" x14ac:dyDescent="0.25">
      <c r="A133" s="104" t="s">
        <v>939</v>
      </c>
      <c r="B133" s="104" t="s">
        <v>940</v>
      </c>
      <c r="C133" t="s">
        <v>992</v>
      </c>
    </row>
    <row r="134" spans="1:3" x14ac:dyDescent="0.25">
      <c r="A134" s="104" t="s">
        <v>941</v>
      </c>
      <c r="B134" s="104" t="s">
        <v>942</v>
      </c>
      <c r="C134" t="s">
        <v>993</v>
      </c>
    </row>
    <row r="135" spans="1:3" x14ac:dyDescent="0.25">
      <c r="A135" s="104" t="s">
        <v>943</v>
      </c>
      <c r="B135" s="104" t="s">
        <v>944</v>
      </c>
      <c r="C135" t="s">
        <v>992</v>
      </c>
    </row>
    <row r="136" spans="1:3" x14ac:dyDescent="0.25">
      <c r="A136" s="104" t="s">
        <v>945</v>
      </c>
      <c r="B136" s="104" t="s">
        <v>946</v>
      </c>
      <c r="C136" t="s">
        <v>992</v>
      </c>
    </row>
    <row r="137" spans="1:3" x14ac:dyDescent="0.25">
      <c r="A137" s="104" t="s">
        <v>947</v>
      </c>
      <c r="B137" s="104" t="s">
        <v>948</v>
      </c>
      <c r="C137" t="s">
        <v>992</v>
      </c>
    </row>
    <row r="138" spans="1:3" x14ac:dyDescent="0.25">
      <c r="A138" s="104" t="s">
        <v>949</v>
      </c>
      <c r="B138" s="104" t="s">
        <v>950</v>
      </c>
      <c r="C138" t="s">
        <v>992</v>
      </c>
    </row>
    <row r="139" spans="1:3" x14ac:dyDescent="0.25">
      <c r="A139" s="104" t="s">
        <v>951</v>
      </c>
      <c r="B139" s="104" t="s">
        <v>952</v>
      </c>
      <c r="C139" t="s">
        <v>992</v>
      </c>
    </row>
    <row r="140" spans="1:3" x14ac:dyDescent="0.25">
      <c r="A140" s="104" t="s">
        <v>953</v>
      </c>
      <c r="B140" s="104" t="s">
        <v>954</v>
      </c>
      <c r="C140" t="s">
        <v>992</v>
      </c>
    </row>
    <row r="141" spans="1:3" x14ac:dyDescent="0.25">
      <c r="A141" s="104" t="s">
        <v>955</v>
      </c>
      <c r="B141" s="104" t="s">
        <v>956</v>
      </c>
      <c r="C141" t="s">
        <v>992</v>
      </c>
    </row>
    <row r="142" spans="1:3" x14ac:dyDescent="0.25">
      <c r="A142" s="104" t="s">
        <v>957</v>
      </c>
      <c r="B142" s="104" t="s">
        <v>958</v>
      </c>
      <c r="C142" t="s">
        <v>992</v>
      </c>
    </row>
    <row r="143" spans="1:3" x14ac:dyDescent="0.25">
      <c r="A143" s="104" t="s">
        <v>959</v>
      </c>
      <c r="B143" s="104" t="s">
        <v>960</v>
      </c>
      <c r="C143" t="s">
        <v>992</v>
      </c>
    </row>
    <row r="144" spans="1:3" x14ac:dyDescent="0.25">
      <c r="A144" s="104" t="s">
        <v>961</v>
      </c>
      <c r="B144" s="104" t="s">
        <v>962</v>
      </c>
      <c r="C144" t="s">
        <v>992</v>
      </c>
    </row>
    <row r="145" spans="1:3" x14ac:dyDescent="0.25">
      <c r="A145" s="104" t="s">
        <v>963</v>
      </c>
      <c r="B145" s="104" t="s">
        <v>964</v>
      </c>
      <c r="C145" t="s">
        <v>992</v>
      </c>
    </row>
    <row r="146" spans="1:3" x14ac:dyDescent="0.25">
      <c r="A146" s="104" t="s">
        <v>965</v>
      </c>
      <c r="B146" s="104" t="s">
        <v>966</v>
      </c>
      <c r="C146" t="s">
        <v>992</v>
      </c>
    </row>
    <row r="147" spans="1:3" x14ac:dyDescent="0.25">
      <c r="A147" s="104" t="s">
        <v>967</v>
      </c>
      <c r="B147" s="104" t="s">
        <v>968</v>
      </c>
      <c r="C147" t="s">
        <v>992</v>
      </c>
    </row>
    <row r="148" spans="1:3" x14ac:dyDescent="0.25">
      <c r="A148" s="104" t="s">
        <v>969</v>
      </c>
      <c r="B148" s="104" t="s">
        <v>970</v>
      </c>
      <c r="C148" t="s">
        <v>993</v>
      </c>
    </row>
    <row r="149" spans="1:3" x14ac:dyDescent="0.25">
      <c r="A149" s="104" t="s">
        <v>971</v>
      </c>
      <c r="B149" s="104" t="s">
        <v>972</v>
      </c>
      <c r="C149" t="s">
        <v>993</v>
      </c>
    </row>
    <row r="150" spans="1:3" x14ac:dyDescent="0.25">
      <c r="A150" s="104" t="s">
        <v>973</v>
      </c>
      <c r="B150" s="104" t="s">
        <v>974</v>
      </c>
      <c r="C150" t="s">
        <v>993</v>
      </c>
    </row>
    <row r="151" spans="1:3" x14ac:dyDescent="0.25">
      <c r="A151" s="104" t="s">
        <v>975</v>
      </c>
      <c r="B151" s="104" t="s">
        <v>976</v>
      </c>
      <c r="C151" t="s">
        <v>993</v>
      </c>
    </row>
    <row r="152" spans="1:3" x14ac:dyDescent="0.25">
      <c r="A152" s="104" t="s">
        <v>977</v>
      </c>
      <c r="B152" s="104" t="s">
        <v>978</v>
      </c>
      <c r="C152" t="s">
        <v>993</v>
      </c>
    </row>
    <row r="153" spans="1:3" x14ac:dyDescent="0.25">
      <c r="A153" s="104" t="s">
        <v>979</v>
      </c>
      <c r="B153" s="104" t="s">
        <v>980</v>
      </c>
      <c r="C153" t="s">
        <v>993</v>
      </c>
    </row>
    <row r="154" spans="1:3" x14ac:dyDescent="0.25">
      <c r="A154" s="104" t="s">
        <v>981</v>
      </c>
      <c r="B154" s="104" t="s">
        <v>982</v>
      </c>
      <c r="C154" t="s">
        <v>993</v>
      </c>
    </row>
    <row r="155" spans="1:3" x14ac:dyDescent="0.25">
      <c r="A155" s="104" t="s">
        <v>983</v>
      </c>
      <c r="B155" s="104" t="s">
        <v>984</v>
      </c>
      <c r="C155" t="s">
        <v>993</v>
      </c>
    </row>
    <row r="156" spans="1:3" x14ac:dyDescent="0.25">
      <c r="A156" s="104" t="s">
        <v>985</v>
      </c>
      <c r="B156" s="104" t="s">
        <v>986</v>
      </c>
      <c r="C156" t="s">
        <v>993</v>
      </c>
    </row>
    <row r="157" spans="1:3" x14ac:dyDescent="0.25">
      <c r="A157" s="104" t="s">
        <v>987</v>
      </c>
      <c r="B157" s="104" t="s">
        <v>988</v>
      </c>
      <c r="C157" t="s">
        <v>993</v>
      </c>
    </row>
    <row r="158" spans="1:3" x14ac:dyDescent="0.25">
      <c r="A158" s="104" t="s">
        <v>989</v>
      </c>
      <c r="B158" s="104" t="s">
        <v>990</v>
      </c>
      <c r="C158" t="s">
        <v>993</v>
      </c>
    </row>
  </sheetData>
  <autoFilter ref="A1:C15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3"/>
  <sheetViews>
    <sheetView workbookViewId="0">
      <selection activeCell="M47" sqref="M47"/>
    </sheetView>
  </sheetViews>
  <sheetFormatPr defaultRowHeight="15" x14ac:dyDescent="0.25"/>
  <cols>
    <col min="1" max="1" width="36.7109375" bestFit="1" customWidth="1"/>
  </cols>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B152"/>
  <sheetViews>
    <sheetView topLeftCell="A88" workbookViewId="0">
      <selection activeCell="B50" sqref="B50"/>
    </sheetView>
  </sheetViews>
  <sheetFormatPr defaultColWidth="9.140625" defaultRowHeight="12.75" x14ac:dyDescent="0.25"/>
  <cols>
    <col min="1" max="1" width="13.7109375" style="8" bestFit="1" customWidth="1"/>
    <col min="2" max="2" width="61.42578125" style="8" bestFit="1" customWidth="1"/>
    <col min="3" max="16384" width="9.140625" style="9"/>
  </cols>
  <sheetData>
    <row r="1" spans="1:2" ht="18.75" x14ac:dyDescent="0.25">
      <c r="A1" s="120" t="s">
        <v>54</v>
      </c>
      <c r="B1" s="120"/>
    </row>
    <row r="2" spans="1:2" ht="15.75" x14ac:dyDescent="0.25">
      <c r="A2" s="10" t="s">
        <v>56</v>
      </c>
      <c r="B2" s="10" t="s">
        <v>55</v>
      </c>
    </row>
    <row r="3" spans="1:2" ht="15.75" x14ac:dyDescent="0.25">
      <c r="A3" s="10">
        <v>100</v>
      </c>
      <c r="B3" s="10" t="s">
        <v>34</v>
      </c>
    </row>
    <row r="4" spans="1:2" ht="15.75" x14ac:dyDescent="0.25">
      <c r="A4" s="10">
        <v>110</v>
      </c>
      <c r="B4" s="10" t="s">
        <v>35</v>
      </c>
    </row>
    <row r="5" spans="1:2" ht="15.75" x14ac:dyDescent="0.25">
      <c r="A5" s="10">
        <v>120</v>
      </c>
      <c r="B5" s="10" t="s">
        <v>57</v>
      </c>
    </row>
    <row r="6" spans="1:2" ht="15.75" x14ac:dyDescent="0.25">
      <c r="A6" s="10">
        <v>130</v>
      </c>
      <c r="B6" s="10" t="s">
        <v>58</v>
      </c>
    </row>
    <row r="7" spans="1:2" ht="15.75" x14ac:dyDescent="0.25">
      <c r="A7" s="10">
        <v>140</v>
      </c>
      <c r="B7" s="10" t="s">
        <v>59</v>
      </c>
    </row>
    <row r="8" spans="1:2" ht="15.75" x14ac:dyDescent="0.25">
      <c r="A8" s="10">
        <v>150</v>
      </c>
      <c r="B8" s="10" t="s">
        <v>60</v>
      </c>
    </row>
    <row r="9" spans="1:2" ht="15.75" x14ac:dyDescent="0.25">
      <c r="A9" s="10">
        <v>160</v>
      </c>
      <c r="B9" s="10" t="s">
        <v>61</v>
      </c>
    </row>
    <row r="10" spans="1:2" ht="15.75" x14ac:dyDescent="0.25">
      <c r="A10" s="10">
        <v>170</v>
      </c>
      <c r="B10" s="10" t="s">
        <v>62</v>
      </c>
    </row>
    <row r="11" spans="1:2" ht="15.75" x14ac:dyDescent="0.25">
      <c r="A11" s="10">
        <v>200</v>
      </c>
      <c r="B11" s="10" t="s">
        <v>63</v>
      </c>
    </row>
    <row r="12" spans="1:2" ht="15.75" x14ac:dyDescent="0.25">
      <c r="A12" s="10">
        <v>210</v>
      </c>
      <c r="B12" s="10" t="s">
        <v>46</v>
      </c>
    </row>
    <row r="13" spans="1:2" ht="15.75" x14ac:dyDescent="0.25">
      <c r="A13" s="10">
        <v>220</v>
      </c>
      <c r="B13" s="10" t="s">
        <v>64</v>
      </c>
    </row>
    <row r="14" spans="1:2" ht="15.75" x14ac:dyDescent="0.25">
      <c r="A14" s="10">
        <v>230</v>
      </c>
      <c r="B14" s="10" t="s">
        <v>65</v>
      </c>
    </row>
    <row r="15" spans="1:2" ht="15.75" x14ac:dyDescent="0.25">
      <c r="A15" s="10">
        <v>240</v>
      </c>
      <c r="B15" s="10" t="s">
        <v>66</v>
      </c>
    </row>
    <row r="16" spans="1:2" ht="15.75" x14ac:dyDescent="0.25">
      <c r="A16" s="10">
        <v>250</v>
      </c>
      <c r="B16" s="10" t="s">
        <v>67</v>
      </c>
    </row>
    <row r="17" spans="1:2" ht="15.75" x14ac:dyDescent="0.25">
      <c r="A17" s="10">
        <v>290</v>
      </c>
      <c r="B17" s="10" t="s">
        <v>68</v>
      </c>
    </row>
    <row r="18" spans="1:2" ht="15.75" x14ac:dyDescent="0.25">
      <c r="A18" s="10">
        <v>300</v>
      </c>
      <c r="B18" s="10" t="s">
        <v>69</v>
      </c>
    </row>
    <row r="19" spans="1:2" ht="15.75" x14ac:dyDescent="0.25">
      <c r="A19" s="10">
        <v>310</v>
      </c>
      <c r="B19" s="10" t="s">
        <v>70</v>
      </c>
    </row>
    <row r="20" spans="1:2" ht="15.75" x14ac:dyDescent="0.25">
      <c r="A20" s="10">
        <v>311</v>
      </c>
      <c r="B20" s="10" t="s">
        <v>71</v>
      </c>
    </row>
    <row r="21" spans="1:2" ht="15.75" x14ac:dyDescent="0.25">
      <c r="A21" s="10">
        <v>312</v>
      </c>
      <c r="B21" s="10" t="s">
        <v>72</v>
      </c>
    </row>
    <row r="22" spans="1:2" ht="15.75" x14ac:dyDescent="0.25">
      <c r="A22" s="10">
        <v>320</v>
      </c>
      <c r="B22" s="10" t="s">
        <v>73</v>
      </c>
    </row>
    <row r="23" spans="1:2" ht="15.75" x14ac:dyDescent="0.25">
      <c r="A23" s="10">
        <v>330</v>
      </c>
      <c r="B23" s="10" t="s">
        <v>36</v>
      </c>
    </row>
    <row r="24" spans="1:2" ht="15.75" x14ac:dyDescent="0.25">
      <c r="A24" s="10">
        <v>350</v>
      </c>
      <c r="B24" s="10" t="s">
        <v>74</v>
      </c>
    </row>
    <row r="25" spans="1:2" ht="15.75" x14ac:dyDescent="0.25">
      <c r="A25" s="10">
        <v>360</v>
      </c>
      <c r="B25" s="10" t="s">
        <v>37</v>
      </c>
    </row>
    <row r="26" spans="1:2" ht="15.75" x14ac:dyDescent="0.25">
      <c r="A26" s="10">
        <v>370</v>
      </c>
      <c r="B26" s="10" t="s">
        <v>38</v>
      </c>
    </row>
    <row r="27" spans="1:2" ht="15.75" x14ac:dyDescent="0.25">
      <c r="A27" s="10">
        <v>380</v>
      </c>
      <c r="B27" s="10" t="s">
        <v>75</v>
      </c>
    </row>
    <row r="28" spans="1:2" ht="15.75" x14ac:dyDescent="0.25">
      <c r="A28" s="10">
        <v>390</v>
      </c>
      <c r="B28" s="10" t="s">
        <v>76</v>
      </c>
    </row>
    <row r="29" spans="1:2" ht="15.75" x14ac:dyDescent="0.25">
      <c r="A29" s="10">
        <v>391</v>
      </c>
      <c r="B29" s="10" t="s">
        <v>71</v>
      </c>
    </row>
    <row r="30" spans="1:2" ht="15.75" x14ac:dyDescent="0.25">
      <c r="A30" s="10">
        <v>392</v>
      </c>
      <c r="B30" s="10" t="s">
        <v>72</v>
      </c>
    </row>
    <row r="31" spans="1:2" ht="15.75" x14ac:dyDescent="0.25">
      <c r="A31" s="10">
        <v>400</v>
      </c>
      <c r="B31" s="10" t="s">
        <v>77</v>
      </c>
    </row>
    <row r="32" spans="1:2" ht="15.75" x14ac:dyDescent="0.25">
      <c r="A32" s="10">
        <v>410</v>
      </c>
      <c r="B32" s="10" t="s">
        <v>78</v>
      </c>
    </row>
    <row r="33" spans="1:2" ht="15.75" x14ac:dyDescent="0.25">
      <c r="A33" s="10">
        <v>411</v>
      </c>
      <c r="B33" s="10" t="s">
        <v>78</v>
      </c>
    </row>
    <row r="34" spans="1:2" ht="15.75" x14ac:dyDescent="0.25">
      <c r="A34" s="10">
        <v>412</v>
      </c>
      <c r="B34" s="10" t="s">
        <v>79</v>
      </c>
    </row>
    <row r="35" spans="1:2" ht="15.75" x14ac:dyDescent="0.25">
      <c r="A35" s="10">
        <v>420</v>
      </c>
      <c r="B35" s="10" t="s">
        <v>80</v>
      </c>
    </row>
    <row r="36" spans="1:2" ht="15.75" x14ac:dyDescent="0.25">
      <c r="A36" s="10">
        <v>421</v>
      </c>
      <c r="B36" s="10" t="s">
        <v>80</v>
      </c>
    </row>
    <row r="37" spans="1:2" ht="15.75" x14ac:dyDescent="0.25">
      <c r="A37" s="10">
        <v>422</v>
      </c>
      <c r="B37" s="10" t="s">
        <v>81</v>
      </c>
    </row>
    <row r="38" spans="1:2" ht="15.75" x14ac:dyDescent="0.25">
      <c r="A38" s="10">
        <v>430</v>
      </c>
      <c r="B38" s="10" t="s">
        <v>47</v>
      </c>
    </row>
    <row r="39" spans="1:2" ht="15.75" x14ac:dyDescent="0.25">
      <c r="A39" s="10">
        <v>440</v>
      </c>
      <c r="B39" s="10" t="s">
        <v>82</v>
      </c>
    </row>
    <row r="40" spans="1:2" ht="15.75" x14ac:dyDescent="0.25">
      <c r="A40" s="10">
        <v>450</v>
      </c>
      <c r="B40" s="10" t="s">
        <v>48</v>
      </c>
    </row>
    <row r="41" spans="1:2" ht="15.75" x14ac:dyDescent="0.25">
      <c r="A41" s="10">
        <v>460</v>
      </c>
      <c r="B41" s="10" t="s">
        <v>83</v>
      </c>
    </row>
    <row r="42" spans="1:2" ht="15.75" x14ac:dyDescent="0.25">
      <c r="A42" s="10">
        <v>490</v>
      </c>
      <c r="B42" s="10" t="s">
        <v>84</v>
      </c>
    </row>
    <row r="43" spans="1:2" ht="15.75" x14ac:dyDescent="0.25">
      <c r="A43" s="10">
        <v>500</v>
      </c>
      <c r="B43" s="10" t="s">
        <v>85</v>
      </c>
    </row>
    <row r="44" spans="1:2" ht="15.75" x14ac:dyDescent="0.25">
      <c r="A44" s="10">
        <v>510</v>
      </c>
      <c r="B44" s="10" t="s">
        <v>39</v>
      </c>
    </row>
    <row r="45" spans="1:2" ht="15.75" x14ac:dyDescent="0.25">
      <c r="A45" s="12">
        <v>519</v>
      </c>
      <c r="B45" s="12" t="s">
        <v>180</v>
      </c>
    </row>
    <row r="46" spans="1:2" ht="15.75" x14ac:dyDescent="0.25">
      <c r="A46" s="10">
        <v>520</v>
      </c>
      <c r="B46" s="10" t="s">
        <v>40</v>
      </c>
    </row>
    <row r="47" spans="1:2" ht="15.75" x14ac:dyDescent="0.25">
      <c r="A47" s="12">
        <v>529</v>
      </c>
      <c r="B47" s="12" t="s">
        <v>179</v>
      </c>
    </row>
    <row r="48" spans="1:2" ht="15.75" x14ac:dyDescent="0.25">
      <c r="A48" s="10">
        <v>530</v>
      </c>
      <c r="B48" s="10" t="s">
        <v>41</v>
      </c>
    </row>
    <row r="49" spans="1:2" ht="15.75" x14ac:dyDescent="0.25">
      <c r="A49" s="10">
        <v>540</v>
      </c>
      <c r="B49" s="10" t="s">
        <v>86</v>
      </c>
    </row>
    <row r="50" spans="1:2" ht="15.75" x14ac:dyDescent="0.25">
      <c r="A50" s="10">
        <v>550</v>
      </c>
      <c r="B50" s="10" t="s">
        <v>87</v>
      </c>
    </row>
    <row r="51" spans="1:2" ht="15.75" x14ac:dyDescent="0.25">
      <c r="A51" s="10">
        <v>560</v>
      </c>
      <c r="B51" s="10" t="s">
        <v>88</v>
      </c>
    </row>
    <row r="52" spans="1:2" ht="15.75" x14ac:dyDescent="0.25">
      <c r="A52" s="10">
        <v>570</v>
      </c>
      <c r="B52" s="10" t="s">
        <v>49</v>
      </c>
    </row>
    <row r="53" spans="1:2" ht="15.75" x14ac:dyDescent="0.25">
      <c r="A53" s="10">
        <v>580</v>
      </c>
      <c r="B53" s="10" t="s">
        <v>89</v>
      </c>
    </row>
    <row r="54" spans="1:2" ht="15.75" x14ac:dyDescent="0.25">
      <c r="A54" s="10">
        <v>590</v>
      </c>
      <c r="B54" s="10" t="s">
        <v>90</v>
      </c>
    </row>
    <row r="55" spans="1:2" ht="15.75" x14ac:dyDescent="0.25">
      <c r="A55" s="10">
        <v>600</v>
      </c>
      <c r="B55" s="10" t="s">
        <v>91</v>
      </c>
    </row>
    <row r="56" spans="1:2" ht="15.75" x14ac:dyDescent="0.25">
      <c r="A56" s="10">
        <v>610</v>
      </c>
      <c r="B56" s="10" t="s">
        <v>92</v>
      </c>
    </row>
    <row r="57" spans="1:2" ht="15.75" x14ac:dyDescent="0.25">
      <c r="A57" s="10">
        <v>620</v>
      </c>
      <c r="B57" s="10" t="s">
        <v>93</v>
      </c>
    </row>
    <row r="58" spans="1:2" ht="15.75" x14ac:dyDescent="0.25">
      <c r="A58" s="10">
        <v>621</v>
      </c>
      <c r="B58" s="10" t="s">
        <v>94</v>
      </c>
    </row>
    <row r="59" spans="1:2" ht="15.75" x14ac:dyDescent="0.25">
      <c r="A59" s="10">
        <v>622</v>
      </c>
      <c r="B59" s="10" t="s">
        <v>95</v>
      </c>
    </row>
    <row r="60" spans="1:2" ht="15.75" x14ac:dyDescent="0.25">
      <c r="A60" s="10">
        <v>630</v>
      </c>
      <c r="B60" s="10" t="s">
        <v>96</v>
      </c>
    </row>
    <row r="61" spans="1:2" ht="15.75" x14ac:dyDescent="0.25">
      <c r="A61" s="10">
        <v>640</v>
      </c>
      <c r="B61" s="10" t="s">
        <v>97</v>
      </c>
    </row>
    <row r="62" spans="1:2" ht="15.75" x14ac:dyDescent="0.25">
      <c r="A62" s="10">
        <v>641</v>
      </c>
      <c r="B62" s="10" t="s">
        <v>98</v>
      </c>
    </row>
    <row r="63" spans="1:2" ht="15.75" x14ac:dyDescent="0.25">
      <c r="A63" s="10">
        <v>642</v>
      </c>
      <c r="B63" s="10" t="s">
        <v>99</v>
      </c>
    </row>
    <row r="64" spans="1:2" ht="15.75" x14ac:dyDescent="0.25">
      <c r="A64" s="10">
        <v>643</v>
      </c>
      <c r="B64" s="10" t="s">
        <v>100</v>
      </c>
    </row>
    <row r="65" spans="1:2" ht="15.75" x14ac:dyDescent="0.25">
      <c r="A65" s="10">
        <v>644</v>
      </c>
      <c r="B65" s="10" t="s">
        <v>101</v>
      </c>
    </row>
    <row r="66" spans="1:2" ht="15.75" x14ac:dyDescent="0.25">
      <c r="A66" s="10">
        <v>650</v>
      </c>
      <c r="B66" s="10" t="s">
        <v>102</v>
      </c>
    </row>
    <row r="67" spans="1:2" ht="15.75" x14ac:dyDescent="0.25">
      <c r="A67" s="10">
        <v>651</v>
      </c>
      <c r="B67" s="10" t="s">
        <v>50</v>
      </c>
    </row>
    <row r="68" spans="1:2" ht="15.75" x14ac:dyDescent="0.25">
      <c r="A68" s="10">
        <v>652</v>
      </c>
      <c r="B68" s="10" t="s">
        <v>103</v>
      </c>
    </row>
    <row r="69" spans="1:2" ht="15.75" x14ac:dyDescent="0.25">
      <c r="A69" s="10">
        <v>660</v>
      </c>
      <c r="B69" s="10" t="s">
        <v>51</v>
      </c>
    </row>
    <row r="70" spans="1:2" ht="15.75" x14ac:dyDescent="0.25">
      <c r="A70" s="10">
        <v>670</v>
      </c>
      <c r="B70" s="10" t="s">
        <v>104</v>
      </c>
    </row>
    <row r="71" spans="1:2" ht="15.75" x14ac:dyDescent="0.25">
      <c r="A71" s="10">
        <v>671</v>
      </c>
      <c r="B71" s="10" t="s">
        <v>105</v>
      </c>
    </row>
    <row r="72" spans="1:2" ht="15.75" x14ac:dyDescent="0.25">
      <c r="A72" s="10">
        <v>672</v>
      </c>
      <c r="B72" s="10" t="s">
        <v>106</v>
      </c>
    </row>
    <row r="73" spans="1:2" ht="15.75" x14ac:dyDescent="0.25">
      <c r="A73" s="10">
        <v>680</v>
      </c>
      <c r="B73" s="10" t="s">
        <v>107</v>
      </c>
    </row>
    <row r="74" spans="1:2" ht="15.75" x14ac:dyDescent="0.25">
      <c r="A74" s="10">
        <v>681</v>
      </c>
      <c r="B74" s="10" t="s">
        <v>108</v>
      </c>
    </row>
    <row r="75" spans="1:2" ht="15.75" x14ac:dyDescent="0.25">
      <c r="A75" s="10">
        <v>682</v>
      </c>
      <c r="B75" s="10" t="s">
        <v>109</v>
      </c>
    </row>
    <row r="76" spans="1:2" ht="15.75" x14ac:dyDescent="0.25">
      <c r="A76" s="10">
        <v>690</v>
      </c>
      <c r="B76" s="10" t="s">
        <v>110</v>
      </c>
    </row>
    <row r="77" spans="1:2" ht="15.75" x14ac:dyDescent="0.25">
      <c r="A77" s="10">
        <v>691</v>
      </c>
      <c r="B77" s="10" t="s">
        <v>111</v>
      </c>
    </row>
    <row r="78" spans="1:2" ht="15.75" x14ac:dyDescent="0.25">
      <c r="A78" s="10">
        <v>692</v>
      </c>
      <c r="B78" s="10" t="s">
        <v>112</v>
      </c>
    </row>
    <row r="79" spans="1:2" ht="15.75" x14ac:dyDescent="0.25">
      <c r="A79" s="10">
        <v>700</v>
      </c>
      <c r="B79" s="10" t="s">
        <v>42</v>
      </c>
    </row>
    <row r="80" spans="1:2" ht="15.75" x14ac:dyDescent="0.25">
      <c r="A80" s="10">
        <v>710</v>
      </c>
      <c r="B80" s="10" t="s">
        <v>113</v>
      </c>
    </row>
    <row r="81" spans="1:2" ht="15.75" x14ac:dyDescent="0.25">
      <c r="A81" s="10">
        <v>720</v>
      </c>
      <c r="B81" s="10" t="s">
        <v>52</v>
      </c>
    </row>
    <row r="82" spans="1:2" ht="15.75" x14ac:dyDescent="0.25">
      <c r="A82" s="10">
        <v>730</v>
      </c>
      <c r="B82" s="10" t="s">
        <v>114</v>
      </c>
    </row>
    <row r="83" spans="1:2" ht="15.75" x14ac:dyDescent="0.25">
      <c r="A83" s="10">
        <v>740</v>
      </c>
      <c r="B83" s="10" t="s">
        <v>115</v>
      </c>
    </row>
    <row r="84" spans="1:2" ht="15.75" x14ac:dyDescent="0.25">
      <c r="A84" s="10">
        <v>750</v>
      </c>
      <c r="B84" s="10" t="s">
        <v>116</v>
      </c>
    </row>
    <row r="85" spans="1:2" ht="15.75" x14ac:dyDescent="0.25">
      <c r="A85" s="10">
        <v>760</v>
      </c>
      <c r="B85" s="10" t="s">
        <v>117</v>
      </c>
    </row>
    <row r="86" spans="1:2" ht="15.75" x14ac:dyDescent="0.25">
      <c r="A86" s="10">
        <v>761</v>
      </c>
      <c r="B86" s="10" t="s">
        <v>118</v>
      </c>
    </row>
    <row r="87" spans="1:2" ht="15.75" x14ac:dyDescent="0.25">
      <c r="A87" s="10">
        <v>762</v>
      </c>
      <c r="B87" s="10" t="s">
        <v>119</v>
      </c>
    </row>
    <row r="88" spans="1:2" ht="15.75" x14ac:dyDescent="0.25">
      <c r="A88" s="10">
        <v>770</v>
      </c>
      <c r="B88" s="10" t="s">
        <v>53</v>
      </c>
    </row>
    <row r="89" spans="1:2" ht="15.75" x14ac:dyDescent="0.25">
      <c r="A89" s="10">
        <v>780</v>
      </c>
      <c r="B89" s="10" t="s">
        <v>120</v>
      </c>
    </row>
    <row r="90" spans="1:2" ht="15.75" x14ac:dyDescent="0.25">
      <c r="A90" s="10">
        <v>790</v>
      </c>
      <c r="B90" s="10" t="s">
        <v>43</v>
      </c>
    </row>
    <row r="91" spans="1:2" ht="15.75" x14ac:dyDescent="0.25">
      <c r="A91" s="10">
        <v>810</v>
      </c>
      <c r="B91" s="10" t="s">
        <v>121</v>
      </c>
    </row>
    <row r="92" spans="1:2" ht="15.75" x14ac:dyDescent="0.25">
      <c r="A92" s="10">
        <v>890</v>
      </c>
      <c r="B92" s="10" t="s">
        <v>122</v>
      </c>
    </row>
    <row r="93" spans="1:2" ht="15.75" x14ac:dyDescent="0.25">
      <c r="A93" s="10">
        <v>891</v>
      </c>
      <c r="B93" s="10" t="s">
        <v>123</v>
      </c>
    </row>
    <row r="94" spans="1:2" ht="15.75" x14ac:dyDescent="0.25">
      <c r="A94" s="10">
        <v>892</v>
      </c>
      <c r="B94" s="10" t="s">
        <v>124</v>
      </c>
    </row>
    <row r="95" spans="1:2" ht="15.75" x14ac:dyDescent="0.25">
      <c r="A95" s="10">
        <v>893</v>
      </c>
      <c r="B95" s="10" t="s">
        <v>125</v>
      </c>
    </row>
    <row r="96" spans="1:2" ht="15.75" x14ac:dyDescent="0.25">
      <c r="A96" s="10">
        <v>894</v>
      </c>
      <c r="B96" s="10" t="s">
        <v>126</v>
      </c>
    </row>
    <row r="97" spans="1:2" ht="15.75" x14ac:dyDescent="0.25">
      <c r="A97" s="10">
        <v>900</v>
      </c>
      <c r="B97" s="10" t="s">
        <v>45</v>
      </c>
    </row>
    <row r="98" spans="1:2" ht="15.75" x14ac:dyDescent="0.25">
      <c r="A98" s="10">
        <v>910</v>
      </c>
      <c r="B98" s="10" t="s">
        <v>127</v>
      </c>
    </row>
    <row r="99" spans="1:2" ht="15.75" x14ac:dyDescent="0.25">
      <c r="A99" s="10">
        <v>920</v>
      </c>
      <c r="B99" s="10" t="s">
        <v>128</v>
      </c>
    </row>
    <row r="100" spans="1:2" ht="15.75" x14ac:dyDescent="0.25">
      <c r="A100" s="10">
        <v>930</v>
      </c>
      <c r="B100" s="10" t="s">
        <v>129</v>
      </c>
    </row>
    <row r="101" spans="1:2" ht="15.75" x14ac:dyDescent="0.25">
      <c r="A101" s="10">
        <v>940</v>
      </c>
      <c r="B101" s="10" t="s">
        <v>130</v>
      </c>
    </row>
    <row r="102" spans="1:2" ht="15.75" x14ac:dyDescent="0.25">
      <c r="A102" s="10">
        <v>950</v>
      </c>
      <c r="B102" s="10" t="s">
        <v>131</v>
      </c>
    </row>
    <row r="103" spans="1:2" ht="15.75" x14ac:dyDescent="0.25">
      <c r="A103" s="10">
        <v>960</v>
      </c>
      <c r="B103" s="10" t="s">
        <v>132</v>
      </c>
    </row>
    <row r="104" spans="1:2" ht="15.75" x14ac:dyDescent="0.25">
      <c r="A104" s="10">
        <v>970</v>
      </c>
      <c r="B104" s="10" t="s">
        <v>133</v>
      </c>
    </row>
    <row r="105" spans="1:2" ht="18.75" customHeight="1" x14ac:dyDescent="0.25">
      <c r="A105" s="10">
        <v>990</v>
      </c>
      <c r="B105" s="10" t="s">
        <v>134</v>
      </c>
    </row>
    <row r="106" spans="1:2" ht="15.75" x14ac:dyDescent="0.25">
      <c r="A106" s="10"/>
      <c r="B106" s="10"/>
    </row>
    <row r="107" spans="1:2" ht="15.75" x14ac:dyDescent="0.25">
      <c r="A107" s="121" t="s">
        <v>13</v>
      </c>
      <c r="B107" s="121"/>
    </row>
    <row r="108" spans="1:2" ht="15.75" x14ac:dyDescent="0.25">
      <c r="A108" s="10" t="s">
        <v>56</v>
      </c>
      <c r="B108" s="10" t="s">
        <v>55</v>
      </c>
    </row>
    <row r="109" spans="1:2" ht="15.75" x14ac:dyDescent="0.25">
      <c r="A109" s="10">
        <v>5000</v>
      </c>
      <c r="B109" s="10" t="s">
        <v>31</v>
      </c>
    </row>
    <row r="110" spans="1:2" ht="15.75" x14ac:dyDescent="0.25">
      <c r="A110" s="10">
        <v>5100</v>
      </c>
      <c r="B110" s="10" t="s">
        <v>135</v>
      </c>
    </row>
    <row r="111" spans="1:2" ht="15.75" x14ac:dyDescent="0.25">
      <c r="A111" s="10">
        <v>5200</v>
      </c>
      <c r="B111" s="10" t="s">
        <v>32</v>
      </c>
    </row>
    <row r="112" spans="1:2" ht="15.75" x14ac:dyDescent="0.25">
      <c r="A112" s="10">
        <v>5300</v>
      </c>
      <c r="B112" s="10" t="s">
        <v>136</v>
      </c>
    </row>
    <row r="113" spans="1:2" ht="15.75" x14ac:dyDescent="0.25">
      <c r="A113" s="10">
        <v>5400</v>
      </c>
      <c r="B113" s="10" t="s">
        <v>137</v>
      </c>
    </row>
    <row r="114" spans="1:2" ht="15.75" x14ac:dyDescent="0.25">
      <c r="A114" s="10">
        <v>5500</v>
      </c>
      <c r="B114" s="10" t="s">
        <v>44</v>
      </c>
    </row>
    <row r="115" spans="1:2" ht="15.75" x14ac:dyDescent="0.25">
      <c r="A115" s="10">
        <v>5900</v>
      </c>
      <c r="B115" s="10" t="s">
        <v>138</v>
      </c>
    </row>
    <row r="116" spans="1:2" ht="15.75" x14ac:dyDescent="0.25">
      <c r="A116" s="10">
        <v>6000</v>
      </c>
      <c r="B116" s="10" t="s">
        <v>139</v>
      </c>
    </row>
    <row r="117" spans="1:2" ht="15.75" x14ac:dyDescent="0.25">
      <c r="A117" s="10">
        <v>6100</v>
      </c>
      <c r="B117" s="10" t="s">
        <v>140</v>
      </c>
    </row>
    <row r="118" spans="1:2" ht="15.75" x14ac:dyDescent="0.25">
      <c r="A118" s="10">
        <v>6110</v>
      </c>
      <c r="B118" s="10" t="s">
        <v>141</v>
      </c>
    </row>
    <row r="119" spans="1:2" ht="15.75" x14ac:dyDescent="0.25">
      <c r="A119" s="10">
        <v>6120</v>
      </c>
      <c r="B119" s="10" t="s">
        <v>142</v>
      </c>
    </row>
    <row r="120" spans="1:2" ht="15.75" x14ac:dyDescent="0.25">
      <c r="A120" s="10">
        <v>6130</v>
      </c>
      <c r="B120" s="10" t="s">
        <v>143</v>
      </c>
    </row>
    <row r="121" spans="1:2" ht="15.75" x14ac:dyDescent="0.25">
      <c r="A121" s="10">
        <v>6140</v>
      </c>
      <c r="B121" s="10" t="s">
        <v>144</v>
      </c>
    </row>
    <row r="122" spans="1:2" ht="15.75" x14ac:dyDescent="0.25">
      <c r="A122" s="10">
        <v>6150</v>
      </c>
      <c r="B122" s="10" t="s">
        <v>145</v>
      </c>
    </row>
    <row r="123" spans="1:2" ht="15.75" x14ac:dyDescent="0.25">
      <c r="A123" s="10">
        <v>6190</v>
      </c>
      <c r="B123" s="10" t="s">
        <v>146</v>
      </c>
    </row>
    <row r="124" spans="1:2" ht="15.75" x14ac:dyDescent="0.25">
      <c r="A124" s="10">
        <v>6200</v>
      </c>
      <c r="B124" s="10" t="s">
        <v>147</v>
      </c>
    </row>
    <row r="125" spans="1:2" ht="15.75" x14ac:dyDescent="0.25">
      <c r="A125" s="10">
        <v>6300</v>
      </c>
      <c r="B125" s="10" t="s">
        <v>148</v>
      </c>
    </row>
    <row r="126" spans="1:2" ht="15.75" x14ac:dyDescent="0.25">
      <c r="A126" s="10">
        <v>6400</v>
      </c>
      <c r="B126" s="10" t="s">
        <v>149</v>
      </c>
    </row>
    <row r="127" spans="1:2" ht="15.75" x14ac:dyDescent="0.25">
      <c r="A127" s="10">
        <v>6500</v>
      </c>
      <c r="B127" s="10" t="s">
        <v>150</v>
      </c>
    </row>
    <row r="128" spans="1:2" ht="15.75" x14ac:dyDescent="0.25">
      <c r="A128" s="10">
        <v>7000</v>
      </c>
      <c r="B128" s="10" t="s">
        <v>151</v>
      </c>
    </row>
    <row r="129" spans="1:2" ht="15.75" x14ac:dyDescent="0.25">
      <c r="A129" s="10">
        <v>7100</v>
      </c>
      <c r="B129" s="10" t="s">
        <v>33</v>
      </c>
    </row>
    <row r="130" spans="1:2" ht="15.75" x14ac:dyDescent="0.25">
      <c r="A130" s="10">
        <v>7200</v>
      </c>
      <c r="B130" s="10" t="s">
        <v>152</v>
      </c>
    </row>
    <row r="131" spans="1:2" ht="15.75" x14ac:dyDescent="0.25">
      <c r="A131" s="10">
        <v>7300</v>
      </c>
      <c r="B131" s="10" t="s">
        <v>153</v>
      </c>
    </row>
    <row r="132" spans="1:2" ht="15.75" x14ac:dyDescent="0.25">
      <c r="A132" s="10">
        <v>7400</v>
      </c>
      <c r="B132" s="10" t="s">
        <v>154</v>
      </c>
    </row>
    <row r="133" spans="1:2" ht="15.75" x14ac:dyDescent="0.25">
      <c r="A133" s="10">
        <v>7410</v>
      </c>
      <c r="B133" s="10" t="s">
        <v>155</v>
      </c>
    </row>
    <row r="134" spans="1:2" ht="15.75" x14ac:dyDescent="0.25">
      <c r="A134" s="10">
        <v>7420</v>
      </c>
      <c r="B134" s="10" t="s">
        <v>156</v>
      </c>
    </row>
    <row r="135" spans="1:2" ht="15.75" x14ac:dyDescent="0.25">
      <c r="A135" s="10">
        <v>7500</v>
      </c>
      <c r="B135" s="10" t="s">
        <v>157</v>
      </c>
    </row>
    <row r="136" spans="1:2" ht="15.75" x14ac:dyDescent="0.25">
      <c r="A136" s="10">
        <v>7600</v>
      </c>
      <c r="B136" s="10" t="s">
        <v>158</v>
      </c>
    </row>
    <row r="137" spans="1:2" ht="15.75" x14ac:dyDescent="0.25">
      <c r="A137" s="10">
        <v>7700</v>
      </c>
      <c r="B137" s="10" t="s">
        <v>159</v>
      </c>
    </row>
    <row r="138" spans="1:2" ht="15.75" x14ac:dyDescent="0.25">
      <c r="A138" s="10">
        <v>7710</v>
      </c>
      <c r="B138" s="10" t="s">
        <v>160</v>
      </c>
    </row>
    <row r="139" spans="1:2" ht="15.75" x14ac:dyDescent="0.25">
      <c r="A139" s="10">
        <v>7720</v>
      </c>
      <c r="B139" s="10" t="s">
        <v>161</v>
      </c>
    </row>
    <row r="140" spans="1:2" ht="15.75" x14ac:dyDescent="0.25">
      <c r="A140" s="10">
        <v>7730</v>
      </c>
      <c r="B140" s="10" t="s">
        <v>162</v>
      </c>
    </row>
    <row r="141" spans="1:2" ht="15.75" x14ac:dyDescent="0.25">
      <c r="A141" s="10">
        <v>7740</v>
      </c>
      <c r="B141" s="10" t="s">
        <v>163</v>
      </c>
    </row>
    <row r="142" spans="1:2" ht="15.75" x14ac:dyDescent="0.25">
      <c r="A142" s="10">
        <v>7760</v>
      </c>
      <c r="B142" s="10" t="s">
        <v>164</v>
      </c>
    </row>
    <row r="143" spans="1:2" ht="15.75" x14ac:dyDescent="0.25">
      <c r="A143" s="10">
        <v>7790</v>
      </c>
      <c r="B143" s="10" t="s">
        <v>165</v>
      </c>
    </row>
    <row r="144" spans="1:2" ht="15.75" x14ac:dyDescent="0.25">
      <c r="A144" s="10">
        <v>7800</v>
      </c>
      <c r="B144" s="10" t="s">
        <v>166</v>
      </c>
    </row>
    <row r="145" spans="1:2" ht="15.75" x14ac:dyDescent="0.25">
      <c r="A145" s="10">
        <v>7900</v>
      </c>
      <c r="B145" s="10" t="s">
        <v>167</v>
      </c>
    </row>
    <row r="146" spans="1:2" ht="15.75" x14ac:dyDescent="0.25">
      <c r="A146" s="10">
        <v>8100</v>
      </c>
      <c r="B146" s="10" t="s">
        <v>168</v>
      </c>
    </row>
    <row r="147" spans="1:2" ht="15.75" x14ac:dyDescent="0.25">
      <c r="A147" s="10">
        <v>8200</v>
      </c>
      <c r="B147" s="10" t="s">
        <v>169</v>
      </c>
    </row>
    <row r="148" spans="1:2" ht="15.75" x14ac:dyDescent="0.25">
      <c r="A148" s="10">
        <v>9100</v>
      </c>
      <c r="B148" s="10" t="s">
        <v>170</v>
      </c>
    </row>
    <row r="149" spans="1:2" ht="15.75" x14ac:dyDescent="0.25">
      <c r="A149" s="10">
        <v>9200</v>
      </c>
      <c r="B149" s="10" t="s">
        <v>171</v>
      </c>
    </row>
    <row r="150" spans="1:2" ht="15.75" x14ac:dyDescent="0.25">
      <c r="A150" s="10">
        <v>9299</v>
      </c>
      <c r="B150" s="10" t="s">
        <v>172</v>
      </c>
    </row>
    <row r="151" spans="1:2" ht="15.75" x14ac:dyDescent="0.25">
      <c r="A151" s="10">
        <v>9700</v>
      </c>
      <c r="B151" s="10" t="s">
        <v>45</v>
      </c>
    </row>
    <row r="152" spans="1:2" ht="15.75" x14ac:dyDescent="0.25">
      <c r="A152" s="10">
        <v>9900</v>
      </c>
      <c r="B152" s="10" t="s">
        <v>173</v>
      </c>
    </row>
  </sheetData>
  <sheetProtection algorithmName="SHA-512" hashValue="lgwJQuwKKq7KgUF93FnRoX9j671AT9FoCW9ohBrsAQ+IrhyCkdNoLPP50twpqKwsOhMqKwvDHtrmSLNON8gokQ==" saltValue="VI91UnVyaQNvKyy5upyUJg==" spinCount="100000" sheet="1" objects="1" scenarios="1"/>
  <mergeCells count="2">
    <mergeCell ref="A1:B1"/>
    <mergeCell ref="A107:B107"/>
  </mergeCells>
  <pageMargins left="0.7" right="0.7" top="0.75" bottom="0.75" header="0.3" footer="0.3"/>
  <pageSetup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3"/>
  <sheetViews>
    <sheetView workbookViewId="0">
      <selection activeCell="B2" sqref="B2"/>
    </sheetView>
  </sheetViews>
  <sheetFormatPr defaultRowHeight="15" x14ac:dyDescent="0.25"/>
  <cols>
    <col min="1" max="1" width="14.140625" customWidth="1"/>
    <col min="2" max="2" width="23" customWidth="1"/>
  </cols>
  <sheetData>
    <row r="1" spans="1:2" ht="42" customHeight="1" x14ac:dyDescent="0.3">
      <c r="A1" s="122" t="s">
        <v>190</v>
      </c>
      <c r="B1" s="123"/>
    </row>
    <row r="2" spans="1:2" ht="18.75" x14ac:dyDescent="0.3">
      <c r="A2" s="28" t="s">
        <v>188</v>
      </c>
      <c r="B2" s="29" t="e">
        <f>(COUNTIF(#REF!,"Yes"))/19</f>
        <v>#REF!</v>
      </c>
    </row>
    <row r="3" spans="1:2" ht="19.5" thickBot="1" x14ac:dyDescent="0.35">
      <c r="A3" s="30" t="s">
        <v>189</v>
      </c>
      <c r="B3" s="31" t="e">
        <f>(COUNTIF(#REF!,"No"))/19</f>
        <v>#REF!</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7"/>
  <sheetViews>
    <sheetView showGridLines="0" tabSelected="1" workbookViewId="0">
      <selection activeCell="A9" sqref="A9:L10"/>
    </sheetView>
  </sheetViews>
  <sheetFormatPr defaultColWidth="0" defaultRowHeight="15" customHeight="1" zeroHeight="1" x14ac:dyDescent="0.25"/>
  <cols>
    <col min="1" max="12" width="9.140625" customWidth="1"/>
    <col min="13" max="16384" width="9.140625" hidden="1"/>
  </cols>
  <sheetData>
    <row r="1" spans="1:12" x14ac:dyDescent="0.25"/>
    <row r="2" spans="1:12" x14ac:dyDescent="0.25"/>
    <row r="3" spans="1:12" ht="66.75" customHeight="1" x14ac:dyDescent="0.25"/>
    <row r="4" spans="1:12" ht="44.25" hidden="1" customHeight="1" x14ac:dyDescent="0.25"/>
    <row r="5" spans="1:12" ht="15.75" hidden="1" customHeight="1" x14ac:dyDescent="0.25"/>
    <row r="6" spans="1:12" hidden="1" x14ac:dyDescent="0.25"/>
    <row r="7" spans="1:12" ht="87.75" customHeight="1" x14ac:dyDescent="0.25">
      <c r="A7" s="124" t="s">
        <v>996</v>
      </c>
      <c r="B7" s="125"/>
      <c r="C7" s="125"/>
      <c r="D7" s="125"/>
      <c r="E7" s="125"/>
      <c r="F7" s="125"/>
      <c r="G7" s="125"/>
      <c r="H7" s="125"/>
      <c r="I7" s="125"/>
      <c r="J7" s="125"/>
      <c r="K7" s="125"/>
      <c r="L7" s="125"/>
    </row>
    <row r="8" spans="1:12" ht="27.75" x14ac:dyDescent="0.25">
      <c r="A8" s="126" t="s">
        <v>618</v>
      </c>
      <c r="B8" s="127"/>
      <c r="C8" s="127"/>
      <c r="D8" s="127"/>
      <c r="E8" s="127"/>
      <c r="F8" s="127"/>
      <c r="G8" s="127"/>
      <c r="H8" s="127"/>
      <c r="I8" s="127"/>
      <c r="J8" s="127"/>
      <c r="K8" s="127"/>
      <c r="L8" s="127"/>
    </row>
    <row r="9" spans="1:12" ht="80.25" customHeight="1" x14ac:dyDescent="0.25">
      <c r="A9" s="128" t="s">
        <v>1076</v>
      </c>
      <c r="B9" s="129"/>
      <c r="C9" s="129"/>
      <c r="D9" s="129"/>
      <c r="E9" s="129"/>
      <c r="F9" s="129"/>
      <c r="G9" s="129"/>
      <c r="H9" s="129"/>
      <c r="I9" s="129"/>
      <c r="J9" s="129"/>
      <c r="K9" s="129"/>
      <c r="L9" s="129"/>
    </row>
    <row r="10" spans="1:12" x14ac:dyDescent="0.25">
      <c r="A10" s="129"/>
      <c r="B10" s="129"/>
      <c r="C10" s="129"/>
      <c r="D10" s="129"/>
      <c r="E10" s="129"/>
      <c r="F10" s="129"/>
      <c r="G10" s="129"/>
      <c r="H10" s="129"/>
      <c r="I10" s="129"/>
      <c r="J10" s="129"/>
      <c r="K10" s="129"/>
      <c r="L10" s="129"/>
    </row>
    <row r="11" spans="1:12" ht="95.25" customHeight="1" x14ac:dyDescent="0.25">
      <c r="A11" s="32"/>
      <c r="D11" s="130" t="s">
        <v>270</v>
      </c>
      <c r="E11" s="130"/>
      <c r="F11" s="130"/>
      <c r="G11" s="130"/>
      <c r="H11" s="130"/>
    </row>
    <row r="12" spans="1:12" ht="15.75" x14ac:dyDescent="0.25">
      <c r="A12" s="32"/>
    </row>
    <row r="13" spans="1:12" ht="15.75" x14ac:dyDescent="0.25">
      <c r="A13" s="32"/>
    </row>
    <row r="14" spans="1:12" ht="15.75" x14ac:dyDescent="0.25">
      <c r="A14" s="32"/>
    </row>
    <row r="15" spans="1:12" ht="15.75" x14ac:dyDescent="0.25">
      <c r="A15" s="32"/>
    </row>
    <row r="16" spans="1:12" ht="15.75" x14ac:dyDescent="0.25">
      <c r="A16" s="32"/>
    </row>
    <row r="17" spans="1:1" ht="15.75" x14ac:dyDescent="0.25">
      <c r="A17" s="32"/>
    </row>
    <row r="18" spans="1:1" ht="15.75" x14ac:dyDescent="0.25">
      <c r="A18" s="32"/>
    </row>
    <row r="19" spans="1:1" ht="15.75" x14ac:dyDescent="0.25">
      <c r="A19" s="32"/>
    </row>
    <row r="20" spans="1:1" ht="15.75" x14ac:dyDescent="0.25">
      <c r="A20" s="32"/>
    </row>
    <row r="21" spans="1:1" ht="15.75" x14ac:dyDescent="0.25">
      <c r="A21" s="32"/>
    </row>
    <row r="22" spans="1:1" ht="15.75" x14ac:dyDescent="0.25">
      <c r="A22" s="32"/>
    </row>
    <row r="23" spans="1:1" ht="15.75" x14ac:dyDescent="0.25">
      <c r="A23" s="32"/>
    </row>
    <row r="24" spans="1:1" ht="15.75" x14ac:dyDescent="0.25">
      <c r="A24" s="32"/>
    </row>
    <row r="25" spans="1:1" ht="15.75" x14ac:dyDescent="0.25">
      <c r="A25" s="32"/>
    </row>
    <row r="26" spans="1:1" ht="15.75" x14ac:dyDescent="0.25">
      <c r="A26" s="32"/>
    </row>
    <row r="27" spans="1:1" ht="15.75" x14ac:dyDescent="0.25">
      <c r="A27" s="32"/>
    </row>
    <row r="28" spans="1:1" ht="15.75" x14ac:dyDescent="0.25">
      <c r="A28" s="32"/>
    </row>
    <row r="29" spans="1:1" ht="15.75" x14ac:dyDescent="0.25">
      <c r="A29" s="32"/>
    </row>
    <row r="30" spans="1:1" ht="15.75" x14ac:dyDescent="0.25">
      <c r="A30" s="32"/>
    </row>
    <row r="31" spans="1:1" ht="15.75" x14ac:dyDescent="0.25">
      <c r="A31" s="32"/>
    </row>
    <row r="32" spans="1:1" ht="15.75" x14ac:dyDescent="0.25">
      <c r="A32" s="32"/>
    </row>
    <row r="33" spans="1:12" ht="15.75" x14ac:dyDescent="0.25">
      <c r="A33" s="32"/>
    </row>
    <row r="34" spans="1:12" ht="15.75" x14ac:dyDescent="0.25">
      <c r="A34" s="32"/>
    </row>
    <row r="35" spans="1:12" ht="15.75" x14ac:dyDescent="0.25">
      <c r="A35" s="32"/>
    </row>
    <row r="36" spans="1:12" ht="15.75" x14ac:dyDescent="0.25">
      <c r="A36" s="32"/>
    </row>
    <row r="37" spans="1:12" ht="15.75" x14ac:dyDescent="0.25">
      <c r="A37" s="32"/>
    </row>
    <row r="38" spans="1:12" ht="15.75" x14ac:dyDescent="0.25">
      <c r="A38" s="32"/>
    </row>
    <row r="39" spans="1:12" ht="11.25" customHeight="1" x14ac:dyDescent="0.25">
      <c r="A39" s="32"/>
    </row>
    <row r="40" spans="1:12" ht="15.75" hidden="1" x14ac:dyDescent="0.25">
      <c r="A40" s="32"/>
    </row>
    <row r="41" spans="1:12" ht="27.75" hidden="1" x14ac:dyDescent="0.25">
      <c r="A41" s="38"/>
    </row>
    <row r="42" spans="1:12" hidden="1" x14ac:dyDescent="0.25"/>
    <row r="43" spans="1:12" hidden="1" x14ac:dyDescent="0.25"/>
    <row r="44" spans="1:12" x14ac:dyDescent="0.25"/>
    <row r="45" spans="1:12" ht="53.25" customHeight="1" x14ac:dyDescent="0.25"/>
    <row r="46" spans="1:12" ht="54" customHeight="1" x14ac:dyDescent="0.25">
      <c r="A46" s="32"/>
      <c r="B46" s="33"/>
      <c r="C46" s="33"/>
      <c r="D46" s="33"/>
      <c r="E46" s="33"/>
      <c r="F46" s="33"/>
      <c r="G46" s="33"/>
      <c r="H46" s="33"/>
      <c r="I46" s="33"/>
      <c r="J46" s="33"/>
      <c r="K46" s="33"/>
      <c r="L46" s="33"/>
    </row>
    <row r="47" spans="1:12" ht="15.75" hidden="1" customHeight="1" x14ac:dyDescent="0.25"/>
  </sheetData>
  <mergeCells count="4">
    <mergeCell ref="A7:L7"/>
    <mergeCell ref="A8:L8"/>
    <mergeCell ref="A9:L10"/>
    <mergeCell ref="D11:H11"/>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L57"/>
  <sheetViews>
    <sheetView zoomScale="73" zoomScaleNormal="73" workbookViewId="0">
      <selection activeCell="A5" sqref="A5"/>
    </sheetView>
  </sheetViews>
  <sheetFormatPr defaultColWidth="0" defaultRowHeight="15" zeroHeight="1" x14ac:dyDescent="0.25"/>
  <cols>
    <col min="1" max="1" width="109.42578125" customWidth="1"/>
    <col min="2" max="12" width="0" hidden="1" customWidth="1"/>
    <col min="13" max="16384" width="9.140625" hidden="1"/>
  </cols>
  <sheetData>
    <row r="1" spans="1:1" ht="409.5" customHeight="1" x14ac:dyDescent="0.25">
      <c r="A1" s="131" t="s">
        <v>1075</v>
      </c>
    </row>
    <row r="2" spans="1:1" ht="222" customHeight="1" x14ac:dyDescent="0.25">
      <c r="A2" s="131"/>
    </row>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sheetData>
  <mergeCells count="1">
    <mergeCell ref="A1:A2"/>
  </mergeCells>
  <pageMargins left="0.7" right="0.7" top="0.75" bottom="0.75" header="0.3" footer="0.3"/>
  <pageSetup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2</xdr:row>
                    <xdr:rowOff>0</xdr:rowOff>
                  </from>
                  <to>
                    <xdr:col>0</xdr:col>
                    <xdr:colOff>6410325</xdr:colOff>
                    <xdr:row>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197"/>
  <sheetViews>
    <sheetView workbookViewId="0">
      <selection activeCell="I15" sqref="I15"/>
    </sheetView>
  </sheetViews>
  <sheetFormatPr defaultColWidth="9.140625" defaultRowHeight="15" x14ac:dyDescent="0.25"/>
  <cols>
    <col min="1" max="1" width="12.28515625" style="115" customWidth="1"/>
    <col min="2" max="2" width="29.28515625" style="53" customWidth="1"/>
    <col min="3" max="3" width="9.140625" style="53"/>
    <col min="4" max="4" width="25.140625" style="53" customWidth="1"/>
    <col min="5" max="5" width="14.28515625" style="53" customWidth="1"/>
    <col min="6" max="6" width="13.5703125" style="53" customWidth="1"/>
    <col min="7" max="8" width="11.7109375" style="53" customWidth="1"/>
    <col min="9" max="9" width="30.140625" style="53" customWidth="1"/>
    <col min="10" max="10" width="21.28515625" style="53" customWidth="1"/>
    <col min="11" max="16384" width="9.140625" style="53"/>
  </cols>
  <sheetData>
    <row r="1" spans="1:10" ht="19.5" x14ac:dyDescent="0.25">
      <c r="A1" s="58" t="s">
        <v>1077</v>
      </c>
      <c r="B1" s="59"/>
      <c r="C1" s="59"/>
      <c r="D1" s="59"/>
      <c r="E1" s="59"/>
      <c r="F1" s="59"/>
      <c r="G1" s="59"/>
      <c r="H1" s="59"/>
      <c r="I1" s="59"/>
      <c r="J1" s="59"/>
    </row>
    <row r="2" spans="1:10" ht="19.5" x14ac:dyDescent="0.25">
      <c r="A2" s="58"/>
      <c r="B2" s="59"/>
      <c r="C2" s="59"/>
      <c r="D2" s="59"/>
      <c r="E2" s="59"/>
      <c r="F2" s="59"/>
      <c r="G2" s="59"/>
      <c r="H2" s="59"/>
      <c r="I2" s="59"/>
      <c r="J2" s="59"/>
    </row>
    <row r="3" spans="1:10" ht="15.75" x14ac:dyDescent="0.25">
      <c r="A3" s="52" t="s">
        <v>288</v>
      </c>
      <c r="B3" s="59"/>
      <c r="C3" s="59"/>
      <c r="D3" s="59"/>
      <c r="E3" s="59"/>
      <c r="F3" s="59"/>
      <c r="G3" s="59"/>
      <c r="H3" s="59"/>
      <c r="I3" s="59"/>
      <c r="J3" s="59"/>
    </row>
    <row r="4" spans="1:10" ht="15.75" x14ac:dyDescent="0.25">
      <c r="A4" s="52" t="s">
        <v>1001</v>
      </c>
      <c r="B4" s="59"/>
      <c r="C4" s="59"/>
      <c r="D4" s="59"/>
      <c r="E4" s="59"/>
      <c r="F4" s="59"/>
      <c r="G4" s="59"/>
      <c r="H4" s="59"/>
      <c r="I4" s="59"/>
      <c r="J4" s="59"/>
    </row>
    <row r="5" spans="1:10" ht="15.75" x14ac:dyDescent="0.25">
      <c r="A5" s="52" t="s">
        <v>998</v>
      </c>
      <c r="B5" s="59"/>
      <c r="C5" s="59"/>
      <c r="D5" s="59"/>
      <c r="E5" s="59"/>
      <c r="F5" s="59"/>
      <c r="G5" s="59"/>
      <c r="H5" s="59"/>
      <c r="I5" s="59"/>
      <c r="J5" s="59"/>
    </row>
    <row r="6" spans="1:10" ht="15.75" x14ac:dyDescent="0.25">
      <c r="A6" s="52" t="s">
        <v>290</v>
      </c>
      <c r="B6" s="59"/>
      <c r="C6" s="59"/>
      <c r="D6" s="59"/>
      <c r="E6" s="59"/>
      <c r="F6" s="59"/>
      <c r="G6" s="59"/>
      <c r="H6" s="59"/>
      <c r="I6" s="59"/>
      <c r="J6" s="59"/>
    </row>
    <row r="7" spans="1:10" ht="15.75" x14ac:dyDescent="0.25">
      <c r="A7" s="52" t="s">
        <v>289</v>
      </c>
      <c r="B7" s="59"/>
      <c r="C7" s="59"/>
      <c r="D7" s="59"/>
      <c r="E7" s="59"/>
      <c r="F7" s="59"/>
      <c r="G7" s="59"/>
      <c r="H7" s="59"/>
      <c r="I7" s="59"/>
      <c r="J7" s="59"/>
    </row>
    <row r="8" spans="1:10" ht="15.75" x14ac:dyDescent="0.25">
      <c r="A8" s="52" t="s">
        <v>610</v>
      </c>
      <c r="B8" s="59"/>
      <c r="C8" s="59"/>
      <c r="D8" s="59"/>
      <c r="E8" s="59"/>
      <c r="F8" s="59"/>
      <c r="G8" s="59"/>
      <c r="H8" s="59"/>
      <c r="I8" s="59"/>
      <c r="J8" s="59"/>
    </row>
    <row r="9" spans="1:10" ht="15.75" x14ac:dyDescent="0.25">
      <c r="A9" s="52" t="s">
        <v>1000</v>
      </c>
      <c r="B9" s="59"/>
      <c r="C9" s="59"/>
      <c r="D9" s="59"/>
      <c r="E9" s="59"/>
      <c r="F9" s="59"/>
      <c r="G9" s="59"/>
      <c r="H9" s="59"/>
      <c r="I9" s="59"/>
      <c r="J9" s="59"/>
    </row>
    <row r="10" spans="1:10" ht="19.5" x14ac:dyDescent="0.25">
      <c r="A10" s="58"/>
      <c r="B10" s="59"/>
      <c r="C10" s="59"/>
      <c r="D10" s="59"/>
      <c r="E10" s="59"/>
      <c r="F10" s="59"/>
      <c r="G10" s="59"/>
      <c r="H10" s="59"/>
      <c r="I10" s="59"/>
      <c r="J10" s="59"/>
    </row>
    <row r="11" spans="1:10" s="97" customFormat="1" ht="15.75" x14ac:dyDescent="0.25">
      <c r="A11" s="132" t="s">
        <v>603</v>
      </c>
      <c r="B11" s="133"/>
      <c r="C11" s="98"/>
      <c r="D11" s="99" t="str">
        <f>IFERROR(VLOOKUP(C11,Allocation!$A$3:$C$95,2,FALSE),"")</f>
        <v/>
      </c>
      <c r="E11" s="95" t="str">
        <f>IFERROR(VLOOKUP(C11,Allocation!$A$3:$D$95,3,FALSE),"")</f>
        <v/>
      </c>
      <c r="F11" s="96"/>
      <c r="G11" s="96"/>
      <c r="J11" s="96"/>
    </row>
    <row r="12" spans="1:10" ht="19.5" x14ac:dyDescent="0.25">
      <c r="A12" s="58"/>
      <c r="B12" s="59"/>
      <c r="C12" s="59"/>
      <c r="D12" s="59"/>
      <c r="E12" s="59"/>
      <c r="F12" s="59"/>
      <c r="G12" s="59"/>
      <c r="J12" s="59"/>
    </row>
    <row r="13" spans="1:10" ht="19.5" x14ac:dyDescent="0.25">
      <c r="A13" s="58"/>
      <c r="B13" s="59"/>
      <c r="C13" s="59"/>
      <c r="D13" s="59"/>
      <c r="E13" s="59"/>
      <c r="F13" s="59"/>
      <c r="G13" s="59"/>
      <c r="H13" s="59"/>
      <c r="I13" s="59"/>
      <c r="J13" s="59"/>
    </row>
    <row r="14" spans="1:10" ht="15.75" x14ac:dyDescent="0.25">
      <c r="A14" s="63" t="s">
        <v>278</v>
      </c>
      <c r="B14" s="63" t="s">
        <v>279</v>
      </c>
      <c r="C14" s="63" t="s">
        <v>280</v>
      </c>
      <c r="D14" s="63" t="s">
        <v>281</v>
      </c>
      <c r="E14" s="63" t="s">
        <v>282</v>
      </c>
      <c r="F14" s="63" t="s">
        <v>283</v>
      </c>
      <c r="G14" s="63" t="s">
        <v>284</v>
      </c>
      <c r="H14" s="63" t="s">
        <v>285</v>
      </c>
      <c r="I14" s="63" t="s">
        <v>286</v>
      </c>
    </row>
    <row r="15" spans="1:10" s="54" customFormat="1" ht="60.75" thickBot="1" x14ac:dyDescent="0.3">
      <c r="A15" s="45" t="s">
        <v>604</v>
      </c>
      <c r="B15" s="45" t="s">
        <v>271</v>
      </c>
      <c r="C15" s="45" t="s">
        <v>272</v>
      </c>
      <c r="D15" s="45" t="s">
        <v>187</v>
      </c>
      <c r="E15" s="45" t="s">
        <v>273</v>
      </c>
      <c r="F15" s="45" t="s">
        <v>277</v>
      </c>
      <c r="G15" s="45" t="s">
        <v>274</v>
      </c>
      <c r="H15" s="45" t="s">
        <v>275</v>
      </c>
      <c r="I15" s="45" t="s">
        <v>615</v>
      </c>
    </row>
    <row r="16" spans="1:10" s="55" customFormat="1" x14ac:dyDescent="0.25">
      <c r="A16" s="114"/>
      <c r="B16" s="55" t="str">
        <f t="shared" ref="B16:B79" si="0">IF(A16&lt;&gt;"",VLOOKUP(A16,PRG_LKP,2,FALSE),"")</f>
        <v/>
      </c>
      <c r="C16" s="61"/>
    </row>
    <row r="17" spans="1:3" s="55" customFormat="1" x14ac:dyDescent="0.25">
      <c r="A17" s="114"/>
      <c r="B17" s="55" t="str">
        <f t="shared" si="0"/>
        <v/>
      </c>
      <c r="C17" s="61"/>
    </row>
    <row r="18" spans="1:3" s="55" customFormat="1" x14ac:dyDescent="0.25">
      <c r="A18" s="114"/>
      <c r="B18" s="55" t="str">
        <f t="shared" si="0"/>
        <v/>
      </c>
      <c r="C18" s="61"/>
    </row>
    <row r="19" spans="1:3" s="55" customFormat="1" x14ac:dyDescent="0.25">
      <c r="A19" s="114"/>
      <c r="B19" s="55" t="str">
        <f t="shared" si="0"/>
        <v/>
      </c>
      <c r="C19" s="61"/>
    </row>
    <row r="20" spans="1:3" s="55" customFormat="1" x14ac:dyDescent="0.25">
      <c r="A20" s="114"/>
      <c r="B20" s="55" t="str">
        <f t="shared" si="0"/>
        <v/>
      </c>
      <c r="C20" s="61"/>
    </row>
    <row r="21" spans="1:3" s="55" customFormat="1" x14ac:dyDescent="0.25">
      <c r="A21" s="114"/>
      <c r="B21" s="55" t="str">
        <f t="shared" si="0"/>
        <v/>
      </c>
      <c r="C21" s="61"/>
    </row>
    <row r="22" spans="1:3" s="55" customFormat="1" x14ac:dyDescent="0.25">
      <c r="A22" s="114"/>
      <c r="B22" s="55" t="str">
        <f t="shared" si="0"/>
        <v/>
      </c>
      <c r="C22" s="61"/>
    </row>
    <row r="23" spans="1:3" s="55" customFormat="1" x14ac:dyDescent="0.25">
      <c r="A23" s="114"/>
      <c r="B23" s="55" t="str">
        <f t="shared" si="0"/>
        <v/>
      </c>
      <c r="C23" s="61"/>
    </row>
    <row r="24" spans="1:3" s="55" customFormat="1" x14ac:dyDescent="0.25">
      <c r="A24" s="114"/>
      <c r="B24" s="55" t="str">
        <f t="shared" si="0"/>
        <v/>
      </c>
      <c r="C24" s="61"/>
    </row>
    <row r="25" spans="1:3" s="55" customFormat="1" x14ac:dyDescent="0.25">
      <c r="A25" s="114"/>
      <c r="B25" s="55" t="str">
        <f t="shared" si="0"/>
        <v/>
      </c>
      <c r="C25" s="61"/>
    </row>
    <row r="26" spans="1:3" s="55" customFormat="1" x14ac:dyDescent="0.25">
      <c r="A26" s="114"/>
      <c r="B26" s="55" t="str">
        <f t="shared" si="0"/>
        <v/>
      </c>
      <c r="C26" s="61"/>
    </row>
    <row r="27" spans="1:3" s="55" customFormat="1" x14ac:dyDescent="0.25">
      <c r="A27" s="114"/>
      <c r="B27" s="55" t="str">
        <f t="shared" si="0"/>
        <v/>
      </c>
      <c r="C27" s="61"/>
    </row>
    <row r="28" spans="1:3" s="55" customFormat="1" x14ac:dyDescent="0.25">
      <c r="A28" s="114"/>
      <c r="B28" s="55" t="str">
        <f t="shared" si="0"/>
        <v/>
      </c>
      <c r="C28" s="61"/>
    </row>
    <row r="29" spans="1:3" s="55" customFormat="1" x14ac:dyDescent="0.25">
      <c r="A29" s="114"/>
      <c r="B29" s="55" t="str">
        <f t="shared" si="0"/>
        <v/>
      </c>
      <c r="C29" s="61"/>
    </row>
    <row r="30" spans="1:3" s="55" customFormat="1" x14ac:dyDescent="0.25">
      <c r="A30" s="114"/>
      <c r="B30" s="55" t="str">
        <f t="shared" si="0"/>
        <v/>
      </c>
      <c r="C30" s="61"/>
    </row>
    <row r="31" spans="1:3" s="55" customFormat="1" x14ac:dyDescent="0.25">
      <c r="A31" s="114"/>
      <c r="B31" s="55" t="str">
        <f t="shared" si="0"/>
        <v/>
      </c>
      <c r="C31" s="61"/>
    </row>
    <row r="32" spans="1:3" s="55" customFormat="1" x14ac:dyDescent="0.25">
      <c r="A32" s="114"/>
      <c r="B32" s="55" t="str">
        <f t="shared" si="0"/>
        <v/>
      </c>
      <c r="C32" s="61"/>
    </row>
    <row r="33" spans="1:3" s="55" customFormat="1" x14ac:dyDescent="0.25">
      <c r="A33" s="114"/>
      <c r="B33" s="55" t="str">
        <f t="shared" si="0"/>
        <v/>
      </c>
      <c r="C33" s="61"/>
    </row>
    <row r="34" spans="1:3" s="55" customFormat="1" x14ac:dyDescent="0.25">
      <c r="A34" s="114"/>
      <c r="B34" s="55" t="str">
        <f t="shared" si="0"/>
        <v/>
      </c>
      <c r="C34" s="61"/>
    </row>
    <row r="35" spans="1:3" s="55" customFormat="1" x14ac:dyDescent="0.25">
      <c r="A35" s="114"/>
      <c r="B35" s="55" t="str">
        <f t="shared" si="0"/>
        <v/>
      </c>
      <c r="C35" s="61"/>
    </row>
    <row r="36" spans="1:3" s="55" customFormat="1" x14ac:dyDescent="0.25">
      <c r="A36" s="114"/>
      <c r="B36" s="55" t="str">
        <f t="shared" si="0"/>
        <v/>
      </c>
      <c r="C36" s="61"/>
    </row>
    <row r="37" spans="1:3" s="55" customFormat="1" x14ac:dyDescent="0.25">
      <c r="A37" s="114"/>
      <c r="B37" s="55" t="str">
        <f t="shared" si="0"/>
        <v/>
      </c>
      <c r="C37" s="61"/>
    </row>
    <row r="38" spans="1:3" s="55" customFormat="1" x14ac:dyDescent="0.25">
      <c r="A38" s="114"/>
      <c r="B38" s="55" t="str">
        <f t="shared" si="0"/>
        <v/>
      </c>
      <c r="C38" s="61"/>
    </row>
    <row r="39" spans="1:3" s="55" customFormat="1" x14ac:dyDescent="0.25">
      <c r="A39" s="114"/>
      <c r="B39" s="55" t="str">
        <f t="shared" si="0"/>
        <v/>
      </c>
      <c r="C39" s="61"/>
    </row>
    <row r="40" spans="1:3" s="55" customFormat="1" x14ac:dyDescent="0.25">
      <c r="A40" s="114"/>
      <c r="B40" s="55" t="str">
        <f t="shared" si="0"/>
        <v/>
      </c>
      <c r="C40" s="61"/>
    </row>
    <row r="41" spans="1:3" s="55" customFormat="1" x14ac:dyDescent="0.25">
      <c r="A41" s="114"/>
      <c r="B41" s="55" t="str">
        <f t="shared" si="0"/>
        <v/>
      </c>
      <c r="C41" s="61"/>
    </row>
    <row r="42" spans="1:3" s="55" customFormat="1" x14ac:dyDescent="0.25">
      <c r="A42" s="114"/>
      <c r="B42" s="55" t="str">
        <f t="shared" si="0"/>
        <v/>
      </c>
      <c r="C42" s="61"/>
    </row>
    <row r="43" spans="1:3" s="55" customFormat="1" x14ac:dyDescent="0.25">
      <c r="A43" s="114"/>
      <c r="B43" s="55" t="str">
        <f t="shared" si="0"/>
        <v/>
      </c>
      <c r="C43" s="61"/>
    </row>
    <row r="44" spans="1:3" s="55" customFormat="1" x14ac:dyDescent="0.25">
      <c r="A44" s="114"/>
      <c r="B44" s="55" t="str">
        <f t="shared" si="0"/>
        <v/>
      </c>
      <c r="C44" s="61"/>
    </row>
    <row r="45" spans="1:3" s="55" customFormat="1" x14ac:dyDescent="0.25">
      <c r="A45" s="114"/>
      <c r="B45" s="55" t="str">
        <f t="shared" si="0"/>
        <v/>
      </c>
      <c r="C45" s="61"/>
    </row>
    <row r="46" spans="1:3" s="55" customFormat="1" x14ac:dyDescent="0.25">
      <c r="A46" s="114"/>
      <c r="B46" s="55" t="str">
        <f t="shared" si="0"/>
        <v/>
      </c>
      <c r="C46" s="61"/>
    </row>
    <row r="47" spans="1:3" s="55" customFormat="1" x14ac:dyDescent="0.25">
      <c r="A47" s="114"/>
      <c r="B47" s="55" t="str">
        <f t="shared" si="0"/>
        <v/>
      </c>
      <c r="C47" s="61"/>
    </row>
    <row r="48" spans="1:3" s="55" customFormat="1" x14ac:dyDescent="0.25">
      <c r="A48" s="114"/>
      <c r="B48" s="55" t="str">
        <f t="shared" si="0"/>
        <v/>
      </c>
      <c r="C48" s="61"/>
    </row>
    <row r="49" spans="1:3" s="55" customFormat="1" x14ac:dyDescent="0.25">
      <c r="A49" s="114"/>
      <c r="B49" s="55" t="str">
        <f t="shared" si="0"/>
        <v/>
      </c>
      <c r="C49" s="61"/>
    </row>
    <row r="50" spans="1:3" s="55" customFormat="1" x14ac:dyDescent="0.25">
      <c r="A50" s="114"/>
      <c r="B50" s="55" t="str">
        <f t="shared" si="0"/>
        <v/>
      </c>
      <c r="C50" s="61"/>
    </row>
    <row r="51" spans="1:3" s="55" customFormat="1" x14ac:dyDescent="0.25">
      <c r="A51" s="114"/>
      <c r="B51" s="55" t="str">
        <f t="shared" si="0"/>
        <v/>
      </c>
      <c r="C51" s="61"/>
    </row>
    <row r="52" spans="1:3" s="55" customFormat="1" x14ac:dyDescent="0.25">
      <c r="A52" s="114"/>
      <c r="B52" s="55" t="str">
        <f t="shared" si="0"/>
        <v/>
      </c>
      <c r="C52" s="61"/>
    </row>
    <row r="53" spans="1:3" s="55" customFormat="1" x14ac:dyDescent="0.25">
      <c r="A53" s="114"/>
      <c r="B53" s="55" t="str">
        <f t="shared" si="0"/>
        <v/>
      </c>
      <c r="C53" s="61"/>
    </row>
    <row r="54" spans="1:3" s="55" customFormat="1" x14ac:dyDescent="0.25">
      <c r="A54" s="114"/>
      <c r="B54" s="55" t="str">
        <f t="shared" si="0"/>
        <v/>
      </c>
      <c r="C54" s="61"/>
    </row>
    <row r="55" spans="1:3" s="55" customFormat="1" x14ac:dyDescent="0.25">
      <c r="A55" s="114"/>
      <c r="B55" s="55" t="str">
        <f t="shared" si="0"/>
        <v/>
      </c>
      <c r="C55" s="61"/>
    </row>
    <row r="56" spans="1:3" s="55" customFormat="1" x14ac:dyDescent="0.25">
      <c r="A56" s="114"/>
      <c r="B56" s="55" t="str">
        <f t="shared" si="0"/>
        <v/>
      </c>
      <c r="C56" s="61"/>
    </row>
    <row r="57" spans="1:3" s="55" customFormat="1" x14ac:dyDescent="0.25">
      <c r="A57" s="114"/>
      <c r="B57" s="55" t="str">
        <f t="shared" si="0"/>
        <v/>
      </c>
      <c r="C57" s="61"/>
    </row>
    <row r="58" spans="1:3" s="55" customFormat="1" x14ac:dyDescent="0.25">
      <c r="A58" s="114"/>
      <c r="B58" s="55" t="str">
        <f t="shared" si="0"/>
        <v/>
      </c>
      <c r="C58" s="61"/>
    </row>
    <row r="59" spans="1:3" s="55" customFormat="1" x14ac:dyDescent="0.25">
      <c r="A59" s="114"/>
      <c r="B59" s="55" t="str">
        <f t="shared" si="0"/>
        <v/>
      </c>
      <c r="C59" s="61"/>
    </row>
    <row r="60" spans="1:3" s="55" customFormat="1" x14ac:dyDescent="0.25">
      <c r="A60" s="114"/>
      <c r="B60" s="55" t="str">
        <f t="shared" si="0"/>
        <v/>
      </c>
      <c r="C60" s="61"/>
    </row>
    <row r="61" spans="1:3" s="55" customFormat="1" x14ac:dyDescent="0.25">
      <c r="A61" s="114"/>
      <c r="B61" s="55" t="str">
        <f t="shared" si="0"/>
        <v/>
      </c>
      <c r="C61" s="61"/>
    </row>
    <row r="62" spans="1:3" s="55" customFormat="1" x14ac:dyDescent="0.25">
      <c r="A62" s="114"/>
      <c r="B62" s="55" t="str">
        <f t="shared" si="0"/>
        <v/>
      </c>
      <c r="C62" s="61"/>
    </row>
    <row r="63" spans="1:3" s="55" customFormat="1" x14ac:dyDescent="0.25">
      <c r="A63" s="114"/>
      <c r="B63" s="55" t="str">
        <f t="shared" si="0"/>
        <v/>
      </c>
      <c r="C63" s="61"/>
    </row>
    <row r="64" spans="1:3" s="55" customFormat="1" x14ac:dyDescent="0.25">
      <c r="A64" s="114"/>
      <c r="B64" s="55" t="str">
        <f t="shared" si="0"/>
        <v/>
      </c>
      <c r="C64" s="61"/>
    </row>
    <row r="65" spans="1:3" s="55" customFormat="1" x14ac:dyDescent="0.25">
      <c r="A65" s="114"/>
      <c r="B65" s="55" t="str">
        <f t="shared" si="0"/>
        <v/>
      </c>
      <c r="C65" s="61"/>
    </row>
    <row r="66" spans="1:3" s="55" customFormat="1" x14ac:dyDescent="0.25">
      <c r="A66" s="114"/>
      <c r="B66" s="55" t="str">
        <f t="shared" si="0"/>
        <v/>
      </c>
      <c r="C66" s="61"/>
    </row>
    <row r="67" spans="1:3" s="55" customFormat="1" x14ac:dyDescent="0.25">
      <c r="A67" s="114"/>
      <c r="B67" s="55" t="str">
        <f t="shared" si="0"/>
        <v/>
      </c>
      <c r="C67" s="61"/>
    </row>
    <row r="68" spans="1:3" s="55" customFormat="1" x14ac:dyDescent="0.25">
      <c r="A68" s="114"/>
      <c r="B68" s="55" t="str">
        <f t="shared" si="0"/>
        <v/>
      </c>
      <c r="C68" s="61"/>
    </row>
    <row r="69" spans="1:3" s="55" customFormat="1" x14ac:dyDescent="0.25">
      <c r="A69" s="114"/>
      <c r="B69" s="55" t="str">
        <f t="shared" si="0"/>
        <v/>
      </c>
      <c r="C69" s="61"/>
    </row>
    <row r="70" spans="1:3" s="55" customFormat="1" x14ac:dyDescent="0.25">
      <c r="A70" s="114"/>
      <c r="B70" s="55" t="str">
        <f t="shared" si="0"/>
        <v/>
      </c>
      <c r="C70" s="61"/>
    </row>
    <row r="71" spans="1:3" s="55" customFormat="1" x14ac:dyDescent="0.25">
      <c r="A71" s="114"/>
      <c r="B71" s="55" t="str">
        <f t="shared" si="0"/>
        <v/>
      </c>
      <c r="C71" s="61"/>
    </row>
    <row r="72" spans="1:3" s="55" customFormat="1" x14ac:dyDescent="0.25">
      <c r="A72" s="114"/>
      <c r="B72" s="55" t="str">
        <f t="shared" si="0"/>
        <v/>
      </c>
      <c r="C72" s="61"/>
    </row>
    <row r="73" spans="1:3" s="55" customFormat="1" x14ac:dyDescent="0.25">
      <c r="A73" s="114"/>
      <c r="B73" s="55" t="str">
        <f t="shared" si="0"/>
        <v/>
      </c>
      <c r="C73" s="61"/>
    </row>
    <row r="74" spans="1:3" s="55" customFormat="1" x14ac:dyDescent="0.25">
      <c r="A74" s="114"/>
      <c r="B74" s="55" t="str">
        <f t="shared" si="0"/>
        <v/>
      </c>
      <c r="C74" s="61"/>
    </row>
    <row r="75" spans="1:3" s="55" customFormat="1" x14ac:dyDescent="0.25">
      <c r="A75" s="114"/>
      <c r="B75" s="55" t="str">
        <f t="shared" si="0"/>
        <v/>
      </c>
      <c r="C75" s="61"/>
    </row>
    <row r="76" spans="1:3" s="55" customFormat="1" x14ac:dyDescent="0.25">
      <c r="A76" s="114"/>
      <c r="B76" s="55" t="str">
        <f t="shared" si="0"/>
        <v/>
      </c>
      <c r="C76" s="61"/>
    </row>
    <row r="77" spans="1:3" s="55" customFormat="1" x14ac:dyDescent="0.25">
      <c r="A77" s="114"/>
      <c r="B77" s="55" t="str">
        <f t="shared" si="0"/>
        <v/>
      </c>
      <c r="C77" s="61"/>
    </row>
    <row r="78" spans="1:3" s="55" customFormat="1" x14ac:dyDescent="0.25">
      <c r="A78" s="114"/>
      <c r="B78" s="55" t="str">
        <f t="shared" si="0"/>
        <v/>
      </c>
      <c r="C78" s="61"/>
    </row>
    <row r="79" spans="1:3" s="55" customFormat="1" x14ac:dyDescent="0.25">
      <c r="A79" s="114"/>
      <c r="B79" s="55" t="str">
        <f t="shared" si="0"/>
        <v/>
      </c>
      <c r="C79" s="61"/>
    </row>
    <row r="80" spans="1:3" s="55" customFormat="1" x14ac:dyDescent="0.25">
      <c r="A80" s="114"/>
      <c r="B80" s="55" t="str">
        <f t="shared" ref="B80:B143" si="1">IF(A80&lt;&gt;"",VLOOKUP(A80,PRG_LKP,2,FALSE),"")</f>
        <v/>
      </c>
      <c r="C80" s="61"/>
    </row>
    <row r="81" spans="1:3" s="55" customFormat="1" x14ac:dyDescent="0.25">
      <c r="A81" s="114"/>
      <c r="B81" s="55" t="str">
        <f t="shared" si="1"/>
        <v/>
      </c>
      <c r="C81" s="61"/>
    </row>
    <row r="82" spans="1:3" s="55" customFormat="1" x14ac:dyDescent="0.25">
      <c r="A82" s="114"/>
      <c r="B82" s="55" t="str">
        <f t="shared" si="1"/>
        <v/>
      </c>
      <c r="C82" s="61"/>
    </row>
    <row r="83" spans="1:3" s="55" customFormat="1" x14ac:dyDescent="0.25">
      <c r="A83" s="114"/>
      <c r="B83" s="55" t="str">
        <f t="shared" si="1"/>
        <v/>
      </c>
      <c r="C83" s="61"/>
    </row>
    <row r="84" spans="1:3" s="55" customFormat="1" x14ac:dyDescent="0.25">
      <c r="A84" s="114"/>
      <c r="B84" s="55" t="str">
        <f t="shared" si="1"/>
        <v/>
      </c>
      <c r="C84" s="61"/>
    </row>
    <row r="85" spans="1:3" s="55" customFormat="1" x14ac:dyDescent="0.25">
      <c r="A85" s="114"/>
      <c r="B85" s="55" t="str">
        <f t="shared" si="1"/>
        <v/>
      </c>
      <c r="C85" s="61"/>
    </row>
    <row r="86" spans="1:3" s="55" customFormat="1" x14ac:dyDescent="0.25">
      <c r="A86" s="114"/>
      <c r="B86" s="55" t="str">
        <f t="shared" si="1"/>
        <v/>
      </c>
      <c r="C86" s="61"/>
    </row>
    <row r="87" spans="1:3" s="55" customFormat="1" x14ac:dyDescent="0.25">
      <c r="A87" s="114"/>
      <c r="B87" s="55" t="str">
        <f t="shared" si="1"/>
        <v/>
      </c>
      <c r="C87" s="61"/>
    </row>
    <row r="88" spans="1:3" s="55" customFormat="1" x14ac:dyDescent="0.25">
      <c r="A88" s="114"/>
      <c r="B88" s="55" t="str">
        <f t="shared" si="1"/>
        <v/>
      </c>
      <c r="C88" s="61"/>
    </row>
    <row r="89" spans="1:3" s="55" customFormat="1" x14ac:dyDescent="0.25">
      <c r="A89" s="114"/>
      <c r="B89" s="55" t="str">
        <f t="shared" si="1"/>
        <v/>
      </c>
      <c r="C89" s="61"/>
    </row>
    <row r="90" spans="1:3" s="55" customFormat="1" x14ac:dyDescent="0.25">
      <c r="A90" s="114"/>
      <c r="B90" s="55" t="str">
        <f t="shared" si="1"/>
        <v/>
      </c>
      <c r="C90" s="61"/>
    </row>
    <row r="91" spans="1:3" s="55" customFormat="1" x14ac:dyDescent="0.25">
      <c r="A91" s="114"/>
      <c r="B91" s="55" t="str">
        <f t="shared" si="1"/>
        <v/>
      </c>
      <c r="C91" s="61"/>
    </row>
    <row r="92" spans="1:3" s="55" customFormat="1" x14ac:dyDescent="0.25">
      <c r="A92" s="114"/>
      <c r="B92" s="55" t="str">
        <f t="shared" si="1"/>
        <v/>
      </c>
      <c r="C92" s="61"/>
    </row>
    <row r="93" spans="1:3" s="55" customFormat="1" x14ac:dyDescent="0.25">
      <c r="A93" s="114"/>
      <c r="B93" s="55" t="str">
        <f t="shared" si="1"/>
        <v/>
      </c>
      <c r="C93" s="61"/>
    </row>
    <row r="94" spans="1:3" s="55" customFormat="1" x14ac:dyDescent="0.25">
      <c r="A94" s="114"/>
      <c r="B94" s="55" t="str">
        <f t="shared" si="1"/>
        <v/>
      </c>
      <c r="C94" s="61"/>
    </row>
    <row r="95" spans="1:3" s="55" customFormat="1" x14ac:dyDescent="0.25">
      <c r="A95" s="114"/>
      <c r="B95" s="55" t="str">
        <f t="shared" si="1"/>
        <v/>
      </c>
      <c r="C95" s="61"/>
    </row>
    <row r="96" spans="1:3" s="55" customFormat="1" x14ac:dyDescent="0.25">
      <c r="A96" s="114"/>
      <c r="B96" s="55" t="str">
        <f t="shared" si="1"/>
        <v/>
      </c>
      <c r="C96" s="61"/>
    </row>
    <row r="97" spans="1:3" s="55" customFormat="1" x14ac:dyDescent="0.25">
      <c r="A97" s="114"/>
      <c r="B97" s="55" t="str">
        <f t="shared" si="1"/>
        <v/>
      </c>
      <c r="C97" s="61"/>
    </row>
    <row r="98" spans="1:3" s="55" customFormat="1" x14ac:dyDescent="0.25">
      <c r="A98" s="114"/>
      <c r="B98" s="55" t="str">
        <f t="shared" si="1"/>
        <v/>
      </c>
      <c r="C98" s="61"/>
    </row>
    <row r="99" spans="1:3" s="55" customFormat="1" x14ac:dyDescent="0.25">
      <c r="A99" s="114"/>
      <c r="B99" s="55" t="str">
        <f t="shared" si="1"/>
        <v/>
      </c>
      <c r="C99" s="61"/>
    </row>
    <row r="100" spans="1:3" s="55" customFormat="1" x14ac:dyDescent="0.25">
      <c r="A100" s="114"/>
      <c r="B100" s="55" t="str">
        <f t="shared" si="1"/>
        <v/>
      </c>
      <c r="C100" s="61"/>
    </row>
    <row r="101" spans="1:3" s="55" customFormat="1" x14ac:dyDescent="0.25">
      <c r="A101" s="114"/>
      <c r="B101" s="55" t="str">
        <f t="shared" si="1"/>
        <v/>
      </c>
      <c r="C101" s="61"/>
    </row>
    <row r="102" spans="1:3" s="55" customFormat="1" x14ac:dyDescent="0.25">
      <c r="A102" s="114"/>
      <c r="B102" s="55" t="str">
        <f t="shared" si="1"/>
        <v/>
      </c>
      <c r="C102" s="61"/>
    </row>
    <row r="103" spans="1:3" s="55" customFormat="1" x14ac:dyDescent="0.25">
      <c r="A103" s="114"/>
      <c r="B103" s="55" t="str">
        <f t="shared" si="1"/>
        <v/>
      </c>
      <c r="C103" s="61"/>
    </row>
    <row r="104" spans="1:3" s="55" customFormat="1" x14ac:dyDescent="0.25">
      <c r="A104" s="114"/>
      <c r="B104" s="55" t="str">
        <f t="shared" si="1"/>
        <v/>
      </c>
      <c r="C104" s="61"/>
    </row>
    <row r="105" spans="1:3" s="55" customFormat="1" x14ac:dyDescent="0.25">
      <c r="A105" s="114"/>
      <c r="B105" s="55" t="str">
        <f t="shared" si="1"/>
        <v/>
      </c>
      <c r="C105" s="61"/>
    </row>
    <row r="106" spans="1:3" s="55" customFormat="1" x14ac:dyDescent="0.25">
      <c r="A106" s="114"/>
      <c r="B106" s="55" t="str">
        <f t="shared" si="1"/>
        <v/>
      </c>
      <c r="C106" s="61"/>
    </row>
    <row r="107" spans="1:3" s="55" customFormat="1" x14ac:dyDescent="0.25">
      <c r="A107" s="114"/>
      <c r="B107" s="55" t="str">
        <f t="shared" si="1"/>
        <v/>
      </c>
      <c r="C107" s="61"/>
    </row>
    <row r="108" spans="1:3" s="55" customFormat="1" x14ac:dyDescent="0.25">
      <c r="A108" s="114"/>
      <c r="B108" s="55" t="str">
        <f t="shared" si="1"/>
        <v/>
      </c>
      <c r="C108" s="61"/>
    </row>
    <row r="109" spans="1:3" s="55" customFormat="1" x14ac:dyDescent="0.25">
      <c r="A109" s="114"/>
      <c r="B109" s="55" t="str">
        <f t="shared" si="1"/>
        <v/>
      </c>
      <c r="C109" s="61"/>
    </row>
    <row r="110" spans="1:3" s="55" customFormat="1" x14ac:dyDescent="0.25">
      <c r="A110" s="114"/>
      <c r="B110" s="55" t="str">
        <f t="shared" si="1"/>
        <v/>
      </c>
      <c r="C110" s="61"/>
    </row>
    <row r="111" spans="1:3" s="55" customFormat="1" x14ac:dyDescent="0.25">
      <c r="A111" s="114"/>
      <c r="B111" s="55" t="str">
        <f t="shared" si="1"/>
        <v/>
      </c>
      <c r="C111" s="61"/>
    </row>
    <row r="112" spans="1:3" s="55" customFormat="1" x14ac:dyDescent="0.25">
      <c r="A112" s="114"/>
      <c r="B112" s="55" t="str">
        <f t="shared" si="1"/>
        <v/>
      </c>
      <c r="C112" s="61"/>
    </row>
    <row r="113" spans="1:3" s="55" customFormat="1" x14ac:dyDescent="0.25">
      <c r="A113" s="114"/>
      <c r="B113" s="55" t="str">
        <f t="shared" si="1"/>
        <v/>
      </c>
      <c r="C113" s="61"/>
    </row>
    <row r="114" spans="1:3" s="55" customFormat="1" x14ac:dyDescent="0.25">
      <c r="A114" s="114"/>
      <c r="B114" s="55" t="str">
        <f t="shared" si="1"/>
        <v/>
      </c>
      <c r="C114" s="61"/>
    </row>
    <row r="115" spans="1:3" s="55" customFormat="1" x14ac:dyDescent="0.25">
      <c r="A115" s="114"/>
      <c r="B115" s="55" t="str">
        <f t="shared" si="1"/>
        <v/>
      </c>
      <c r="C115" s="61"/>
    </row>
    <row r="116" spans="1:3" s="55" customFormat="1" x14ac:dyDescent="0.25">
      <c r="A116" s="114"/>
      <c r="B116" s="55" t="str">
        <f t="shared" si="1"/>
        <v/>
      </c>
      <c r="C116" s="61"/>
    </row>
    <row r="117" spans="1:3" s="55" customFormat="1" x14ac:dyDescent="0.25">
      <c r="A117" s="114"/>
      <c r="B117" s="55" t="str">
        <f t="shared" si="1"/>
        <v/>
      </c>
      <c r="C117" s="61"/>
    </row>
    <row r="118" spans="1:3" s="55" customFormat="1" x14ac:dyDescent="0.25">
      <c r="A118" s="114"/>
      <c r="B118" s="55" t="str">
        <f t="shared" si="1"/>
        <v/>
      </c>
      <c r="C118" s="61"/>
    </row>
    <row r="119" spans="1:3" s="55" customFormat="1" x14ac:dyDescent="0.25">
      <c r="A119" s="114"/>
      <c r="B119" s="55" t="str">
        <f t="shared" si="1"/>
        <v/>
      </c>
      <c r="C119" s="61"/>
    </row>
    <row r="120" spans="1:3" s="55" customFormat="1" x14ac:dyDescent="0.25">
      <c r="A120" s="114"/>
      <c r="B120" s="55" t="str">
        <f t="shared" si="1"/>
        <v/>
      </c>
      <c r="C120" s="61"/>
    </row>
    <row r="121" spans="1:3" s="55" customFormat="1" x14ac:dyDescent="0.25">
      <c r="A121" s="114"/>
      <c r="B121" s="55" t="str">
        <f t="shared" si="1"/>
        <v/>
      </c>
      <c r="C121" s="61"/>
    </row>
    <row r="122" spans="1:3" s="55" customFormat="1" x14ac:dyDescent="0.25">
      <c r="A122" s="114"/>
      <c r="B122" s="55" t="str">
        <f t="shared" si="1"/>
        <v/>
      </c>
      <c r="C122" s="61"/>
    </row>
    <row r="123" spans="1:3" s="55" customFormat="1" x14ac:dyDescent="0.25">
      <c r="A123" s="114"/>
      <c r="B123" s="55" t="str">
        <f t="shared" si="1"/>
        <v/>
      </c>
      <c r="C123" s="61"/>
    </row>
    <row r="124" spans="1:3" s="55" customFormat="1" x14ac:dyDescent="0.25">
      <c r="A124" s="114"/>
      <c r="B124" s="55" t="str">
        <f t="shared" si="1"/>
        <v/>
      </c>
      <c r="C124" s="61"/>
    </row>
    <row r="125" spans="1:3" s="55" customFormat="1" x14ac:dyDescent="0.25">
      <c r="A125" s="114"/>
      <c r="B125" s="55" t="str">
        <f t="shared" si="1"/>
        <v/>
      </c>
      <c r="C125" s="61"/>
    </row>
    <row r="126" spans="1:3" s="55" customFormat="1" x14ac:dyDescent="0.25">
      <c r="A126" s="114"/>
      <c r="B126" s="55" t="str">
        <f t="shared" si="1"/>
        <v/>
      </c>
      <c r="C126" s="61"/>
    </row>
    <row r="127" spans="1:3" s="55" customFormat="1" x14ac:dyDescent="0.25">
      <c r="A127" s="114"/>
      <c r="B127" s="55" t="str">
        <f t="shared" si="1"/>
        <v/>
      </c>
      <c r="C127" s="61"/>
    </row>
    <row r="128" spans="1:3" s="55" customFormat="1" x14ac:dyDescent="0.25">
      <c r="A128" s="114"/>
      <c r="B128" s="55" t="str">
        <f t="shared" si="1"/>
        <v/>
      </c>
      <c r="C128" s="61"/>
    </row>
    <row r="129" spans="1:3" s="55" customFormat="1" x14ac:dyDescent="0.25">
      <c r="A129" s="114"/>
      <c r="B129" s="55" t="str">
        <f t="shared" si="1"/>
        <v/>
      </c>
      <c r="C129" s="61"/>
    </row>
    <row r="130" spans="1:3" s="55" customFormat="1" x14ac:dyDescent="0.25">
      <c r="A130" s="114"/>
      <c r="B130" s="55" t="str">
        <f t="shared" si="1"/>
        <v/>
      </c>
      <c r="C130" s="61"/>
    </row>
    <row r="131" spans="1:3" s="55" customFormat="1" x14ac:dyDescent="0.25">
      <c r="A131" s="114"/>
      <c r="B131" s="55" t="str">
        <f t="shared" si="1"/>
        <v/>
      </c>
      <c r="C131" s="61"/>
    </row>
    <row r="132" spans="1:3" s="55" customFormat="1" x14ac:dyDescent="0.25">
      <c r="A132" s="114"/>
      <c r="B132" s="55" t="str">
        <f t="shared" si="1"/>
        <v/>
      </c>
      <c r="C132" s="61"/>
    </row>
    <row r="133" spans="1:3" s="55" customFormat="1" x14ac:dyDescent="0.25">
      <c r="A133" s="114"/>
      <c r="B133" s="55" t="str">
        <f t="shared" si="1"/>
        <v/>
      </c>
      <c r="C133" s="61"/>
    </row>
    <row r="134" spans="1:3" s="55" customFormat="1" x14ac:dyDescent="0.25">
      <c r="A134" s="114"/>
      <c r="B134" s="55" t="str">
        <f t="shared" si="1"/>
        <v/>
      </c>
      <c r="C134" s="61"/>
    </row>
    <row r="135" spans="1:3" s="55" customFormat="1" x14ac:dyDescent="0.25">
      <c r="A135" s="114"/>
      <c r="B135" s="55" t="str">
        <f t="shared" si="1"/>
        <v/>
      </c>
      <c r="C135" s="61"/>
    </row>
    <row r="136" spans="1:3" s="55" customFormat="1" x14ac:dyDescent="0.25">
      <c r="A136" s="114"/>
      <c r="B136" s="55" t="str">
        <f t="shared" si="1"/>
        <v/>
      </c>
      <c r="C136" s="61"/>
    </row>
    <row r="137" spans="1:3" s="55" customFormat="1" x14ac:dyDescent="0.25">
      <c r="A137" s="114"/>
      <c r="B137" s="55" t="str">
        <f t="shared" si="1"/>
        <v/>
      </c>
      <c r="C137" s="61"/>
    </row>
    <row r="138" spans="1:3" s="55" customFormat="1" x14ac:dyDescent="0.25">
      <c r="A138" s="114"/>
      <c r="B138" s="55" t="str">
        <f t="shared" si="1"/>
        <v/>
      </c>
      <c r="C138" s="61"/>
    </row>
    <row r="139" spans="1:3" s="55" customFormat="1" x14ac:dyDescent="0.25">
      <c r="A139" s="114"/>
      <c r="B139" s="55" t="str">
        <f t="shared" si="1"/>
        <v/>
      </c>
      <c r="C139" s="61"/>
    </row>
    <row r="140" spans="1:3" s="55" customFormat="1" x14ac:dyDescent="0.25">
      <c r="A140" s="114"/>
      <c r="B140" s="55" t="str">
        <f t="shared" si="1"/>
        <v/>
      </c>
      <c r="C140" s="61"/>
    </row>
    <row r="141" spans="1:3" s="55" customFormat="1" x14ac:dyDescent="0.25">
      <c r="A141" s="114"/>
      <c r="B141" s="55" t="str">
        <f t="shared" si="1"/>
        <v/>
      </c>
      <c r="C141" s="61"/>
    </row>
    <row r="142" spans="1:3" s="55" customFormat="1" x14ac:dyDescent="0.25">
      <c r="A142" s="114"/>
      <c r="B142" s="55" t="str">
        <f t="shared" si="1"/>
        <v/>
      </c>
      <c r="C142" s="61"/>
    </row>
    <row r="143" spans="1:3" s="55" customFormat="1" x14ac:dyDescent="0.25">
      <c r="A143" s="114"/>
      <c r="B143" s="55" t="str">
        <f t="shared" si="1"/>
        <v/>
      </c>
      <c r="C143" s="61"/>
    </row>
    <row r="144" spans="1:3" s="55" customFormat="1" x14ac:dyDescent="0.25">
      <c r="A144" s="114"/>
      <c r="B144" s="55" t="str">
        <f t="shared" ref="B144:B207" si="2">IF(A144&lt;&gt;"",VLOOKUP(A144,PRG_LKP,2,FALSE),"")</f>
        <v/>
      </c>
      <c r="C144" s="61"/>
    </row>
    <row r="145" spans="1:3" s="55" customFormat="1" x14ac:dyDescent="0.25">
      <c r="A145" s="114"/>
      <c r="B145" s="55" t="str">
        <f t="shared" si="2"/>
        <v/>
      </c>
      <c r="C145" s="61"/>
    </row>
    <row r="146" spans="1:3" s="55" customFormat="1" x14ac:dyDescent="0.25">
      <c r="A146" s="114"/>
      <c r="B146" s="55" t="str">
        <f t="shared" si="2"/>
        <v/>
      </c>
      <c r="C146" s="61"/>
    </row>
    <row r="147" spans="1:3" s="55" customFormat="1" x14ac:dyDescent="0.25">
      <c r="A147" s="114"/>
      <c r="B147" s="55" t="str">
        <f t="shared" si="2"/>
        <v/>
      </c>
      <c r="C147" s="61"/>
    </row>
    <row r="148" spans="1:3" s="55" customFormat="1" x14ac:dyDescent="0.25">
      <c r="A148" s="114"/>
      <c r="B148" s="55" t="str">
        <f t="shared" si="2"/>
        <v/>
      </c>
      <c r="C148" s="61"/>
    </row>
    <row r="149" spans="1:3" s="55" customFormat="1" x14ac:dyDescent="0.25">
      <c r="A149" s="114"/>
      <c r="B149" s="55" t="str">
        <f t="shared" si="2"/>
        <v/>
      </c>
      <c r="C149" s="61"/>
    </row>
    <row r="150" spans="1:3" s="55" customFormat="1" x14ac:dyDescent="0.25">
      <c r="A150" s="114"/>
      <c r="B150" s="55" t="str">
        <f t="shared" si="2"/>
        <v/>
      </c>
      <c r="C150" s="61"/>
    </row>
    <row r="151" spans="1:3" s="55" customFormat="1" x14ac:dyDescent="0.25">
      <c r="A151" s="114"/>
      <c r="B151" s="55" t="str">
        <f t="shared" si="2"/>
        <v/>
      </c>
      <c r="C151" s="61"/>
    </row>
    <row r="152" spans="1:3" s="55" customFormat="1" x14ac:dyDescent="0.25">
      <c r="A152" s="114"/>
      <c r="B152" s="55" t="str">
        <f t="shared" si="2"/>
        <v/>
      </c>
      <c r="C152" s="61"/>
    </row>
    <row r="153" spans="1:3" s="55" customFormat="1" x14ac:dyDescent="0.25">
      <c r="A153" s="114"/>
      <c r="B153" s="55" t="str">
        <f t="shared" si="2"/>
        <v/>
      </c>
      <c r="C153" s="61"/>
    </row>
    <row r="154" spans="1:3" s="55" customFormat="1" x14ac:dyDescent="0.25">
      <c r="A154" s="114"/>
      <c r="B154" s="55" t="str">
        <f t="shared" si="2"/>
        <v/>
      </c>
      <c r="C154" s="61"/>
    </row>
    <row r="155" spans="1:3" s="55" customFormat="1" x14ac:dyDescent="0.25">
      <c r="A155" s="114"/>
      <c r="B155" s="55" t="str">
        <f t="shared" si="2"/>
        <v/>
      </c>
      <c r="C155" s="61"/>
    </row>
    <row r="156" spans="1:3" s="55" customFormat="1" x14ac:dyDescent="0.25">
      <c r="A156" s="114"/>
      <c r="B156" s="55" t="str">
        <f t="shared" si="2"/>
        <v/>
      </c>
      <c r="C156" s="61"/>
    </row>
    <row r="157" spans="1:3" s="55" customFormat="1" x14ac:dyDescent="0.25">
      <c r="A157" s="114"/>
      <c r="B157" s="55" t="str">
        <f t="shared" si="2"/>
        <v/>
      </c>
      <c r="C157" s="61"/>
    </row>
    <row r="158" spans="1:3" s="55" customFormat="1" x14ac:dyDescent="0.25">
      <c r="A158" s="114"/>
      <c r="B158" s="55" t="str">
        <f t="shared" si="2"/>
        <v/>
      </c>
      <c r="C158" s="61"/>
    </row>
    <row r="159" spans="1:3" s="55" customFormat="1" x14ac:dyDescent="0.25">
      <c r="A159" s="114"/>
      <c r="B159" s="55" t="str">
        <f t="shared" si="2"/>
        <v/>
      </c>
      <c r="C159" s="61"/>
    </row>
    <row r="160" spans="1:3" s="55" customFormat="1" x14ac:dyDescent="0.25">
      <c r="A160" s="114"/>
      <c r="B160" s="55" t="str">
        <f t="shared" si="2"/>
        <v/>
      </c>
      <c r="C160" s="61"/>
    </row>
    <row r="161" spans="1:3" s="55" customFormat="1" x14ac:dyDescent="0.25">
      <c r="A161" s="114"/>
      <c r="B161" s="55" t="str">
        <f t="shared" si="2"/>
        <v/>
      </c>
      <c r="C161" s="61"/>
    </row>
    <row r="162" spans="1:3" s="55" customFormat="1" x14ac:dyDescent="0.25">
      <c r="A162" s="114"/>
      <c r="B162" s="55" t="str">
        <f t="shared" si="2"/>
        <v/>
      </c>
      <c r="C162" s="61"/>
    </row>
    <row r="163" spans="1:3" s="55" customFormat="1" x14ac:dyDescent="0.25">
      <c r="A163" s="114"/>
      <c r="B163" s="55" t="str">
        <f t="shared" si="2"/>
        <v/>
      </c>
      <c r="C163" s="61"/>
    </row>
    <row r="164" spans="1:3" s="55" customFormat="1" x14ac:dyDescent="0.25">
      <c r="A164" s="114"/>
      <c r="B164" s="55" t="str">
        <f t="shared" si="2"/>
        <v/>
      </c>
      <c r="C164" s="61"/>
    </row>
    <row r="165" spans="1:3" s="55" customFormat="1" x14ac:dyDescent="0.25">
      <c r="A165" s="114"/>
      <c r="B165" s="55" t="str">
        <f t="shared" si="2"/>
        <v/>
      </c>
      <c r="C165" s="61"/>
    </row>
    <row r="166" spans="1:3" s="55" customFormat="1" x14ac:dyDescent="0.25">
      <c r="A166" s="114"/>
      <c r="B166" s="55" t="str">
        <f t="shared" si="2"/>
        <v/>
      </c>
      <c r="C166" s="61"/>
    </row>
    <row r="167" spans="1:3" s="55" customFormat="1" x14ac:dyDescent="0.25">
      <c r="A167" s="114"/>
      <c r="B167" s="55" t="str">
        <f t="shared" si="2"/>
        <v/>
      </c>
      <c r="C167" s="61"/>
    </row>
    <row r="168" spans="1:3" s="55" customFormat="1" x14ac:dyDescent="0.25">
      <c r="A168" s="114"/>
      <c r="B168" s="55" t="str">
        <f t="shared" si="2"/>
        <v/>
      </c>
      <c r="C168" s="61"/>
    </row>
    <row r="169" spans="1:3" s="55" customFormat="1" x14ac:dyDescent="0.25">
      <c r="A169" s="114"/>
      <c r="B169" s="55" t="str">
        <f t="shared" si="2"/>
        <v/>
      </c>
      <c r="C169" s="61"/>
    </row>
    <row r="170" spans="1:3" s="55" customFormat="1" x14ac:dyDescent="0.25">
      <c r="A170" s="114"/>
      <c r="B170" s="55" t="str">
        <f t="shared" si="2"/>
        <v/>
      </c>
      <c r="C170" s="61"/>
    </row>
    <row r="171" spans="1:3" s="55" customFormat="1" x14ac:dyDescent="0.25">
      <c r="A171" s="114"/>
      <c r="B171" s="55" t="str">
        <f t="shared" si="2"/>
        <v/>
      </c>
      <c r="C171" s="61"/>
    </row>
    <row r="172" spans="1:3" s="55" customFormat="1" x14ac:dyDescent="0.25">
      <c r="A172" s="114"/>
      <c r="B172" s="55" t="str">
        <f t="shared" si="2"/>
        <v/>
      </c>
      <c r="C172" s="61"/>
    </row>
    <row r="173" spans="1:3" s="55" customFormat="1" x14ac:dyDescent="0.25">
      <c r="A173" s="114"/>
      <c r="B173" s="55" t="str">
        <f t="shared" si="2"/>
        <v/>
      </c>
      <c r="C173" s="61"/>
    </row>
    <row r="174" spans="1:3" s="55" customFormat="1" x14ac:dyDescent="0.25">
      <c r="A174" s="114"/>
      <c r="B174" s="55" t="str">
        <f t="shared" si="2"/>
        <v/>
      </c>
      <c r="C174" s="61"/>
    </row>
    <row r="175" spans="1:3" s="55" customFormat="1" x14ac:dyDescent="0.25">
      <c r="A175" s="114"/>
      <c r="B175" s="55" t="str">
        <f t="shared" si="2"/>
        <v/>
      </c>
      <c r="C175" s="61"/>
    </row>
    <row r="176" spans="1:3" s="55" customFormat="1" x14ac:dyDescent="0.25">
      <c r="A176" s="114"/>
      <c r="B176" s="55" t="str">
        <f t="shared" si="2"/>
        <v/>
      </c>
      <c r="C176" s="61"/>
    </row>
    <row r="177" spans="1:3" s="55" customFormat="1" x14ac:dyDescent="0.25">
      <c r="A177" s="114"/>
      <c r="B177" s="55" t="str">
        <f t="shared" si="2"/>
        <v/>
      </c>
      <c r="C177" s="61"/>
    </row>
    <row r="178" spans="1:3" s="55" customFormat="1" x14ac:dyDescent="0.25">
      <c r="A178" s="114"/>
      <c r="B178" s="55" t="str">
        <f t="shared" si="2"/>
        <v/>
      </c>
      <c r="C178" s="61"/>
    </row>
    <row r="179" spans="1:3" s="55" customFormat="1" x14ac:dyDescent="0.25">
      <c r="A179" s="114"/>
      <c r="B179" s="55" t="str">
        <f t="shared" si="2"/>
        <v/>
      </c>
      <c r="C179" s="61"/>
    </row>
    <row r="180" spans="1:3" s="55" customFormat="1" x14ac:dyDescent="0.25">
      <c r="A180" s="114"/>
      <c r="B180" s="55" t="str">
        <f t="shared" si="2"/>
        <v/>
      </c>
      <c r="C180" s="61"/>
    </row>
    <row r="181" spans="1:3" s="55" customFormat="1" x14ac:dyDescent="0.25">
      <c r="A181" s="114"/>
      <c r="B181" s="55" t="str">
        <f t="shared" si="2"/>
        <v/>
      </c>
      <c r="C181" s="61"/>
    </row>
    <row r="182" spans="1:3" s="55" customFormat="1" x14ac:dyDescent="0.25">
      <c r="A182" s="114"/>
      <c r="B182" s="55" t="str">
        <f t="shared" si="2"/>
        <v/>
      </c>
      <c r="C182" s="61"/>
    </row>
    <row r="183" spans="1:3" s="55" customFormat="1" x14ac:dyDescent="0.25">
      <c r="A183" s="114"/>
      <c r="B183" s="55" t="str">
        <f t="shared" si="2"/>
        <v/>
      </c>
      <c r="C183" s="61"/>
    </row>
    <row r="184" spans="1:3" s="55" customFormat="1" x14ac:dyDescent="0.25">
      <c r="A184" s="114"/>
      <c r="B184" s="55" t="str">
        <f t="shared" si="2"/>
        <v/>
      </c>
      <c r="C184" s="61"/>
    </row>
    <row r="185" spans="1:3" s="55" customFormat="1" x14ac:dyDescent="0.25">
      <c r="A185" s="114"/>
      <c r="B185" s="55" t="str">
        <f t="shared" si="2"/>
        <v/>
      </c>
      <c r="C185" s="61"/>
    </row>
    <row r="186" spans="1:3" s="55" customFormat="1" x14ac:dyDescent="0.25">
      <c r="A186" s="114"/>
      <c r="B186" s="55" t="str">
        <f t="shared" si="2"/>
        <v/>
      </c>
      <c r="C186" s="61"/>
    </row>
    <row r="187" spans="1:3" s="55" customFormat="1" x14ac:dyDescent="0.25">
      <c r="A187" s="114"/>
      <c r="B187" s="55" t="str">
        <f t="shared" si="2"/>
        <v/>
      </c>
      <c r="C187" s="61"/>
    </row>
    <row r="188" spans="1:3" s="55" customFormat="1" x14ac:dyDescent="0.25">
      <c r="A188" s="114"/>
      <c r="B188" s="55" t="str">
        <f t="shared" si="2"/>
        <v/>
      </c>
      <c r="C188" s="61"/>
    </row>
    <row r="189" spans="1:3" s="55" customFormat="1" x14ac:dyDescent="0.25">
      <c r="A189" s="114"/>
      <c r="B189" s="55" t="str">
        <f t="shared" si="2"/>
        <v/>
      </c>
      <c r="C189" s="61"/>
    </row>
    <row r="190" spans="1:3" s="55" customFormat="1" x14ac:dyDescent="0.25">
      <c r="A190" s="114"/>
      <c r="B190" s="55" t="str">
        <f t="shared" si="2"/>
        <v/>
      </c>
      <c r="C190" s="61"/>
    </row>
    <row r="191" spans="1:3" s="55" customFormat="1" x14ac:dyDescent="0.25">
      <c r="A191" s="114"/>
      <c r="B191" s="55" t="str">
        <f t="shared" si="2"/>
        <v/>
      </c>
      <c r="C191" s="61"/>
    </row>
    <row r="192" spans="1:3" s="55" customFormat="1" x14ac:dyDescent="0.25">
      <c r="A192" s="114"/>
      <c r="B192" s="55" t="str">
        <f t="shared" si="2"/>
        <v/>
      </c>
      <c r="C192" s="61"/>
    </row>
    <row r="193" spans="1:3" s="55" customFormat="1" x14ac:dyDescent="0.25">
      <c r="A193" s="114"/>
      <c r="B193" s="55" t="str">
        <f t="shared" si="2"/>
        <v/>
      </c>
      <c r="C193" s="61"/>
    </row>
    <row r="194" spans="1:3" s="55" customFormat="1" x14ac:dyDescent="0.25">
      <c r="A194" s="114"/>
      <c r="B194" s="55" t="str">
        <f t="shared" si="2"/>
        <v/>
      </c>
      <c r="C194" s="61"/>
    </row>
    <row r="195" spans="1:3" s="55" customFormat="1" x14ac:dyDescent="0.25">
      <c r="A195" s="114"/>
      <c r="B195" s="55" t="str">
        <f t="shared" si="2"/>
        <v/>
      </c>
      <c r="C195" s="61"/>
    </row>
    <row r="196" spans="1:3" s="55" customFormat="1" x14ac:dyDescent="0.25">
      <c r="A196" s="114"/>
      <c r="B196" s="55" t="str">
        <f t="shared" si="2"/>
        <v/>
      </c>
      <c r="C196" s="61"/>
    </row>
    <row r="197" spans="1:3" s="55" customFormat="1" x14ac:dyDescent="0.25">
      <c r="A197" s="114"/>
      <c r="B197" s="55" t="str">
        <f t="shared" si="2"/>
        <v/>
      </c>
      <c r="C197" s="61"/>
    </row>
    <row r="198" spans="1:3" s="55" customFormat="1" x14ac:dyDescent="0.25">
      <c r="A198" s="114"/>
      <c r="B198" s="55" t="str">
        <f t="shared" si="2"/>
        <v/>
      </c>
      <c r="C198" s="61"/>
    </row>
    <row r="199" spans="1:3" s="55" customFormat="1" x14ac:dyDescent="0.25">
      <c r="A199" s="114"/>
      <c r="B199" s="55" t="str">
        <f t="shared" si="2"/>
        <v/>
      </c>
      <c r="C199" s="61"/>
    </row>
    <row r="200" spans="1:3" s="55" customFormat="1" x14ac:dyDescent="0.25">
      <c r="A200" s="114"/>
      <c r="B200" s="55" t="str">
        <f t="shared" si="2"/>
        <v/>
      </c>
      <c r="C200" s="61"/>
    </row>
    <row r="201" spans="1:3" s="55" customFormat="1" x14ac:dyDescent="0.25">
      <c r="A201" s="114"/>
      <c r="B201" s="55" t="str">
        <f t="shared" si="2"/>
        <v/>
      </c>
      <c r="C201" s="61"/>
    </row>
    <row r="202" spans="1:3" s="55" customFormat="1" x14ac:dyDescent="0.25">
      <c r="A202" s="114"/>
      <c r="B202" s="55" t="str">
        <f t="shared" si="2"/>
        <v/>
      </c>
      <c r="C202" s="61"/>
    </row>
    <row r="203" spans="1:3" s="55" customFormat="1" x14ac:dyDescent="0.25">
      <c r="A203" s="114"/>
      <c r="B203" s="55" t="str">
        <f t="shared" si="2"/>
        <v/>
      </c>
      <c r="C203" s="61"/>
    </row>
    <row r="204" spans="1:3" s="55" customFormat="1" x14ac:dyDescent="0.25">
      <c r="A204" s="114"/>
      <c r="B204" s="55" t="str">
        <f t="shared" si="2"/>
        <v/>
      </c>
      <c r="C204" s="61"/>
    </row>
    <row r="205" spans="1:3" s="55" customFormat="1" x14ac:dyDescent="0.25">
      <c r="A205" s="114"/>
      <c r="B205" s="55" t="str">
        <f t="shared" si="2"/>
        <v/>
      </c>
      <c r="C205" s="61"/>
    </row>
    <row r="206" spans="1:3" s="55" customFormat="1" x14ac:dyDescent="0.25">
      <c r="A206" s="114"/>
      <c r="B206" s="55" t="str">
        <f t="shared" si="2"/>
        <v/>
      </c>
      <c r="C206" s="61"/>
    </row>
    <row r="207" spans="1:3" s="55" customFormat="1" x14ac:dyDescent="0.25">
      <c r="A207" s="114"/>
      <c r="B207" s="55" t="str">
        <f t="shared" si="2"/>
        <v/>
      </c>
      <c r="C207" s="61"/>
    </row>
    <row r="208" spans="1:3" s="55" customFormat="1" x14ac:dyDescent="0.25">
      <c r="A208" s="114"/>
      <c r="B208" s="55" t="str">
        <f t="shared" ref="B208:B271" si="3">IF(A208&lt;&gt;"",VLOOKUP(A208,PRG_LKP,2,FALSE),"")</f>
        <v/>
      </c>
      <c r="C208" s="61"/>
    </row>
    <row r="209" spans="1:3" s="55" customFormat="1" x14ac:dyDescent="0.25">
      <c r="A209" s="114"/>
      <c r="B209" s="55" t="str">
        <f t="shared" si="3"/>
        <v/>
      </c>
      <c r="C209" s="61"/>
    </row>
    <row r="210" spans="1:3" s="55" customFormat="1" x14ac:dyDescent="0.25">
      <c r="A210" s="114"/>
      <c r="B210" s="55" t="str">
        <f t="shared" si="3"/>
        <v/>
      </c>
      <c r="C210" s="61"/>
    </row>
    <row r="211" spans="1:3" s="55" customFormat="1" x14ac:dyDescent="0.25">
      <c r="A211" s="114"/>
      <c r="B211" s="55" t="str">
        <f t="shared" si="3"/>
        <v/>
      </c>
      <c r="C211" s="61"/>
    </row>
    <row r="212" spans="1:3" s="55" customFormat="1" x14ac:dyDescent="0.25">
      <c r="A212" s="114"/>
      <c r="B212" s="55" t="str">
        <f t="shared" si="3"/>
        <v/>
      </c>
      <c r="C212" s="61"/>
    </row>
    <row r="213" spans="1:3" s="55" customFormat="1" x14ac:dyDescent="0.25">
      <c r="A213" s="114"/>
      <c r="B213" s="55" t="str">
        <f t="shared" si="3"/>
        <v/>
      </c>
      <c r="C213" s="61"/>
    </row>
    <row r="214" spans="1:3" s="55" customFormat="1" x14ac:dyDescent="0.25">
      <c r="A214" s="114"/>
      <c r="B214" s="55" t="str">
        <f t="shared" si="3"/>
        <v/>
      </c>
      <c r="C214" s="61"/>
    </row>
    <row r="215" spans="1:3" s="55" customFormat="1" x14ac:dyDescent="0.25">
      <c r="A215" s="114"/>
      <c r="B215" s="55" t="str">
        <f t="shared" si="3"/>
        <v/>
      </c>
      <c r="C215" s="61"/>
    </row>
    <row r="216" spans="1:3" s="55" customFormat="1" x14ac:dyDescent="0.25">
      <c r="A216" s="114"/>
      <c r="B216" s="55" t="str">
        <f t="shared" si="3"/>
        <v/>
      </c>
      <c r="C216" s="61"/>
    </row>
    <row r="217" spans="1:3" s="55" customFormat="1" x14ac:dyDescent="0.25">
      <c r="A217" s="114"/>
      <c r="B217" s="55" t="str">
        <f t="shared" si="3"/>
        <v/>
      </c>
      <c r="C217" s="61"/>
    </row>
    <row r="218" spans="1:3" s="55" customFormat="1" x14ac:dyDescent="0.25">
      <c r="A218" s="114"/>
      <c r="B218" s="55" t="str">
        <f t="shared" si="3"/>
        <v/>
      </c>
      <c r="C218" s="61"/>
    </row>
    <row r="219" spans="1:3" s="55" customFormat="1" x14ac:dyDescent="0.25">
      <c r="A219" s="114"/>
      <c r="B219" s="55" t="str">
        <f t="shared" si="3"/>
        <v/>
      </c>
      <c r="C219" s="61"/>
    </row>
    <row r="220" spans="1:3" s="55" customFormat="1" x14ac:dyDescent="0.25">
      <c r="A220" s="114"/>
      <c r="B220" s="55" t="str">
        <f t="shared" si="3"/>
        <v/>
      </c>
      <c r="C220" s="61"/>
    </row>
    <row r="221" spans="1:3" s="55" customFormat="1" x14ac:dyDescent="0.25">
      <c r="A221" s="114"/>
      <c r="B221" s="55" t="str">
        <f t="shared" si="3"/>
        <v/>
      </c>
      <c r="C221" s="61"/>
    </row>
    <row r="222" spans="1:3" s="55" customFormat="1" x14ac:dyDescent="0.25">
      <c r="A222" s="114"/>
      <c r="B222" s="55" t="str">
        <f t="shared" si="3"/>
        <v/>
      </c>
      <c r="C222" s="61"/>
    </row>
    <row r="223" spans="1:3" s="55" customFormat="1" x14ac:dyDescent="0.25">
      <c r="A223" s="114"/>
      <c r="B223" s="55" t="str">
        <f t="shared" si="3"/>
        <v/>
      </c>
      <c r="C223" s="61"/>
    </row>
    <row r="224" spans="1:3" s="55" customFormat="1" x14ac:dyDescent="0.25">
      <c r="A224" s="114"/>
      <c r="B224" s="55" t="str">
        <f t="shared" si="3"/>
        <v/>
      </c>
      <c r="C224" s="61"/>
    </row>
    <row r="225" spans="1:3" s="55" customFormat="1" x14ac:dyDescent="0.25">
      <c r="A225" s="114"/>
      <c r="B225" s="55" t="str">
        <f t="shared" si="3"/>
        <v/>
      </c>
      <c r="C225" s="61"/>
    </row>
    <row r="226" spans="1:3" s="55" customFormat="1" x14ac:dyDescent="0.25">
      <c r="A226" s="114"/>
      <c r="B226" s="55" t="str">
        <f t="shared" si="3"/>
        <v/>
      </c>
      <c r="C226" s="61"/>
    </row>
    <row r="227" spans="1:3" s="55" customFormat="1" x14ac:dyDescent="0.25">
      <c r="A227" s="114"/>
      <c r="B227" s="55" t="str">
        <f t="shared" si="3"/>
        <v/>
      </c>
      <c r="C227" s="61"/>
    </row>
    <row r="228" spans="1:3" s="55" customFormat="1" x14ac:dyDescent="0.25">
      <c r="A228" s="114"/>
      <c r="B228" s="55" t="str">
        <f t="shared" si="3"/>
        <v/>
      </c>
      <c r="C228" s="61"/>
    </row>
    <row r="229" spans="1:3" s="55" customFormat="1" x14ac:dyDescent="0.25">
      <c r="A229" s="114"/>
      <c r="B229" s="55" t="str">
        <f t="shared" si="3"/>
        <v/>
      </c>
      <c r="C229" s="61"/>
    </row>
    <row r="230" spans="1:3" s="55" customFormat="1" x14ac:dyDescent="0.25">
      <c r="A230" s="114"/>
      <c r="B230" s="55" t="str">
        <f t="shared" si="3"/>
        <v/>
      </c>
      <c r="C230" s="61"/>
    </row>
    <row r="231" spans="1:3" s="55" customFormat="1" x14ac:dyDescent="0.25">
      <c r="A231" s="114"/>
      <c r="B231" s="55" t="str">
        <f t="shared" si="3"/>
        <v/>
      </c>
      <c r="C231" s="61"/>
    </row>
    <row r="232" spans="1:3" s="55" customFormat="1" x14ac:dyDescent="0.25">
      <c r="A232" s="114"/>
      <c r="B232" s="55" t="str">
        <f t="shared" si="3"/>
        <v/>
      </c>
      <c r="C232" s="61"/>
    </row>
    <row r="233" spans="1:3" s="55" customFormat="1" x14ac:dyDescent="0.25">
      <c r="A233" s="114"/>
      <c r="B233" s="55" t="str">
        <f t="shared" si="3"/>
        <v/>
      </c>
      <c r="C233" s="61"/>
    </row>
    <row r="234" spans="1:3" s="55" customFormat="1" x14ac:dyDescent="0.25">
      <c r="A234" s="114"/>
      <c r="B234" s="55" t="str">
        <f t="shared" si="3"/>
        <v/>
      </c>
      <c r="C234" s="61"/>
    </row>
    <row r="235" spans="1:3" s="55" customFormat="1" x14ac:dyDescent="0.25">
      <c r="A235" s="114"/>
      <c r="B235" s="55" t="str">
        <f t="shared" si="3"/>
        <v/>
      </c>
      <c r="C235" s="61"/>
    </row>
    <row r="236" spans="1:3" s="55" customFormat="1" x14ac:dyDescent="0.25">
      <c r="A236" s="114"/>
      <c r="B236" s="55" t="str">
        <f t="shared" si="3"/>
        <v/>
      </c>
      <c r="C236" s="61"/>
    </row>
    <row r="237" spans="1:3" s="55" customFormat="1" x14ac:dyDescent="0.25">
      <c r="A237" s="114"/>
      <c r="B237" s="55" t="str">
        <f t="shared" si="3"/>
        <v/>
      </c>
      <c r="C237" s="61"/>
    </row>
    <row r="238" spans="1:3" s="55" customFormat="1" x14ac:dyDescent="0.25">
      <c r="A238" s="114"/>
      <c r="B238" s="55" t="str">
        <f t="shared" si="3"/>
        <v/>
      </c>
      <c r="C238" s="61"/>
    </row>
    <row r="239" spans="1:3" s="55" customFormat="1" x14ac:dyDescent="0.25">
      <c r="A239" s="114"/>
      <c r="B239" s="55" t="str">
        <f t="shared" si="3"/>
        <v/>
      </c>
      <c r="C239" s="61"/>
    </row>
    <row r="240" spans="1:3" s="55" customFormat="1" x14ac:dyDescent="0.25">
      <c r="A240" s="114"/>
      <c r="B240" s="55" t="str">
        <f t="shared" si="3"/>
        <v/>
      </c>
      <c r="C240" s="61"/>
    </row>
    <row r="241" spans="1:3" s="55" customFormat="1" x14ac:dyDescent="0.25">
      <c r="A241" s="114"/>
      <c r="B241" s="55" t="str">
        <f t="shared" si="3"/>
        <v/>
      </c>
      <c r="C241" s="61"/>
    </row>
    <row r="242" spans="1:3" s="55" customFormat="1" x14ac:dyDescent="0.25">
      <c r="A242" s="114"/>
      <c r="B242" s="55" t="str">
        <f t="shared" si="3"/>
        <v/>
      </c>
      <c r="C242" s="61"/>
    </row>
    <row r="243" spans="1:3" s="55" customFormat="1" x14ac:dyDescent="0.25">
      <c r="A243" s="114"/>
      <c r="B243" s="55" t="str">
        <f t="shared" si="3"/>
        <v/>
      </c>
      <c r="C243" s="61"/>
    </row>
    <row r="244" spans="1:3" s="55" customFormat="1" x14ac:dyDescent="0.25">
      <c r="A244" s="114"/>
      <c r="B244" s="55" t="str">
        <f t="shared" si="3"/>
        <v/>
      </c>
      <c r="C244" s="61"/>
    </row>
    <row r="245" spans="1:3" s="55" customFormat="1" x14ac:dyDescent="0.25">
      <c r="A245" s="114"/>
      <c r="B245" s="55" t="str">
        <f t="shared" si="3"/>
        <v/>
      </c>
      <c r="C245" s="61"/>
    </row>
    <row r="246" spans="1:3" s="55" customFormat="1" x14ac:dyDescent="0.25">
      <c r="A246" s="114"/>
      <c r="B246" s="55" t="str">
        <f t="shared" si="3"/>
        <v/>
      </c>
      <c r="C246" s="61"/>
    </row>
    <row r="247" spans="1:3" s="55" customFormat="1" x14ac:dyDescent="0.25">
      <c r="A247" s="114"/>
      <c r="B247" s="55" t="str">
        <f t="shared" si="3"/>
        <v/>
      </c>
      <c r="C247" s="61"/>
    </row>
    <row r="248" spans="1:3" s="55" customFormat="1" x14ac:dyDescent="0.25">
      <c r="A248" s="114"/>
      <c r="B248" s="55" t="str">
        <f t="shared" si="3"/>
        <v/>
      </c>
      <c r="C248" s="61"/>
    </row>
    <row r="249" spans="1:3" s="55" customFormat="1" x14ac:dyDescent="0.25">
      <c r="A249" s="114"/>
      <c r="B249" s="55" t="str">
        <f t="shared" si="3"/>
        <v/>
      </c>
      <c r="C249" s="61"/>
    </row>
    <row r="250" spans="1:3" s="55" customFormat="1" x14ac:dyDescent="0.25">
      <c r="A250" s="114"/>
      <c r="B250" s="55" t="str">
        <f t="shared" si="3"/>
        <v/>
      </c>
      <c r="C250" s="61"/>
    </row>
    <row r="251" spans="1:3" s="55" customFormat="1" x14ac:dyDescent="0.25">
      <c r="A251" s="114"/>
      <c r="B251" s="55" t="str">
        <f t="shared" si="3"/>
        <v/>
      </c>
      <c r="C251" s="61"/>
    </row>
    <row r="252" spans="1:3" s="55" customFormat="1" x14ac:dyDescent="0.25">
      <c r="A252" s="114"/>
      <c r="B252" s="55" t="str">
        <f t="shared" si="3"/>
        <v/>
      </c>
      <c r="C252" s="61"/>
    </row>
    <row r="253" spans="1:3" s="55" customFormat="1" x14ac:dyDescent="0.25">
      <c r="A253" s="114"/>
      <c r="B253" s="55" t="str">
        <f t="shared" si="3"/>
        <v/>
      </c>
      <c r="C253" s="61"/>
    </row>
    <row r="254" spans="1:3" s="55" customFormat="1" x14ac:dyDescent="0.25">
      <c r="A254" s="114"/>
      <c r="B254" s="55" t="str">
        <f t="shared" si="3"/>
        <v/>
      </c>
      <c r="C254" s="61"/>
    </row>
    <row r="255" spans="1:3" s="55" customFormat="1" x14ac:dyDescent="0.25">
      <c r="A255" s="114"/>
      <c r="B255" s="55" t="str">
        <f t="shared" si="3"/>
        <v/>
      </c>
      <c r="C255" s="61"/>
    </row>
    <row r="256" spans="1:3" s="55" customFormat="1" x14ac:dyDescent="0.25">
      <c r="A256" s="114"/>
      <c r="B256" s="55" t="str">
        <f t="shared" si="3"/>
        <v/>
      </c>
      <c r="C256" s="61"/>
    </row>
    <row r="257" spans="1:3" s="55" customFormat="1" x14ac:dyDescent="0.25">
      <c r="A257" s="114"/>
      <c r="B257" s="55" t="str">
        <f t="shared" si="3"/>
        <v/>
      </c>
      <c r="C257" s="61"/>
    </row>
    <row r="258" spans="1:3" s="55" customFormat="1" x14ac:dyDescent="0.25">
      <c r="A258" s="114"/>
      <c r="B258" s="55" t="str">
        <f t="shared" si="3"/>
        <v/>
      </c>
      <c r="C258" s="61"/>
    </row>
    <row r="259" spans="1:3" s="55" customFormat="1" x14ac:dyDescent="0.25">
      <c r="A259" s="114"/>
      <c r="B259" s="55" t="str">
        <f t="shared" si="3"/>
        <v/>
      </c>
      <c r="C259" s="61"/>
    </row>
    <row r="260" spans="1:3" s="55" customFormat="1" x14ac:dyDescent="0.25">
      <c r="A260" s="114"/>
      <c r="B260" s="55" t="str">
        <f t="shared" si="3"/>
        <v/>
      </c>
      <c r="C260" s="61"/>
    </row>
    <row r="261" spans="1:3" s="55" customFormat="1" x14ac:dyDescent="0.25">
      <c r="A261" s="114"/>
      <c r="B261" s="55" t="str">
        <f t="shared" si="3"/>
        <v/>
      </c>
      <c r="C261" s="61"/>
    </row>
    <row r="262" spans="1:3" s="55" customFormat="1" x14ac:dyDescent="0.25">
      <c r="A262" s="114"/>
      <c r="B262" s="55" t="str">
        <f t="shared" si="3"/>
        <v/>
      </c>
      <c r="C262" s="61"/>
    </row>
    <row r="263" spans="1:3" s="55" customFormat="1" x14ac:dyDescent="0.25">
      <c r="A263" s="114"/>
      <c r="B263" s="55" t="str">
        <f t="shared" si="3"/>
        <v/>
      </c>
      <c r="C263" s="61"/>
    </row>
    <row r="264" spans="1:3" s="55" customFormat="1" x14ac:dyDescent="0.25">
      <c r="A264" s="114"/>
      <c r="B264" s="55" t="str">
        <f t="shared" si="3"/>
        <v/>
      </c>
      <c r="C264" s="61"/>
    </row>
    <row r="265" spans="1:3" s="55" customFormat="1" x14ac:dyDescent="0.25">
      <c r="A265" s="114"/>
      <c r="B265" s="55" t="str">
        <f t="shared" si="3"/>
        <v/>
      </c>
      <c r="C265" s="61"/>
    </row>
    <row r="266" spans="1:3" s="55" customFormat="1" x14ac:dyDescent="0.25">
      <c r="A266" s="114"/>
      <c r="B266" s="55" t="str">
        <f t="shared" si="3"/>
        <v/>
      </c>
      <c r="C266" s="61"/>
    </row>
    <row r="267" spans="1:3" s="55" customFormat="1" x14ac:dyDescent="0.25">
      <c r="A267" s="114"/>
      <c r="B267" s="55" t="str">
        <f t="shared" si="3"/>
        <v/>
      </c>
      <c r="C267" s="61"/>
    </row>
    <row r="268" spans="1:3" s="55" customFormat="1" x14ac:dyDescent="0.25">
      <c r="A268" s="114"/>
      <c r="B268" s="55" t="str">
        <f t="shared" si="3"/>
        <v/>
      </c>
      <c r="C268" s="61"/>
    </row>
    <row r="269" spans="1:3" s="55" customFormat="1" x14ac:dyDescent="0.25">
      <c r="A269" s="114"/>
      <c r="B269" s="55" t="str">
        <f t="shared" si="3"/>
        <v/>
      </c>
      <c r="C269" s="61"/>
    </row>
    <row r="270" spans="1:3" s="55" customFormat="1" x14ac:dyDescent="0.25">
      <c r="A270" s="114"/>
      <c r="B270" s="55" t="str">
        <f t="shared" si="3"/>
        <v/>
      </c>
      <c r="C270" s="61"/>
    </row>
    <row r="271" spans="1:3" s="55" customFormat="1" x14ac:dyDescent="0.25">
      <c r="A271" s="114"/>
      <c r="B271" s="55" t="str">
        <f t="shared" si="3"/>
        <v/>
      </c>
      <c r="C271" s="61"/>
    </row>
    <row r="272" spans="1:3" s="55" customFormat="1" x14ac:dyDescent="0.25">
      <c r="A272" s="114"/>
      <c r="B272" s="55" t="str">
        <f t="shared" ref="B272:B335" si="4">IF(A272&lt;&gt;"",VLOOKUP(A272,PRG_LKP,2,FALSE),"")</f>
        <v/>
      </c>
      <c r="C272" s="61"/>
    </row>
    <row r="273" spans="1:3" s="55" customFormat="1" x14ac:dyDescent="0.25">
      <c r="A273" s="114"/>
      <c r="B273" s="55" t="str">
        <f t="shared" si="4"/>
        <v/>
      </c>
      <c r="C273" s="61"/>
    </row>
    <row r="274" spans="1:3" s="55" customFormat="1" x14ac:dyDescent="0.25">
      <c r="A274" s="114"/>
      <c r="B274" s="55" t="str">
        <f t="shared" si="4"/>
        <v/>
      </c>
      <c r="C274" s="61"/>
    </row>
    <row r="275" spans="1:3" s="55" customFormat="1" x14ac:dyDescent="0.25">
      <c r="A275" s="114"/>
      <c r="B275" s="55" t="str">
        <f t="shared" si="4"/>
        <v/>
      </c>
      <c r="C275" s="61"/>
    </row>
    <row r="276" spans="1:3" s="55" customFormat="1" x14ac:dyDescent="0.25">
      <c r="A276" s="114"/>
      <c r="B276" s="55" t="str">
        <f t="shared" si="4"/>
        <v/>
      </c>
      <c r="C276" s="61"/>
    </row>
    <row r="277" spans="1:3" s="55" customFormat="1" x14ac:dyDescent="0.25">
      <c r="A277" s="114"/>
      <c r="B277" s="55" t="str">
        <f t="shared" si="4"/>
        <v/>
      </c>
      <c r="C277" s="61"/>
    </row>
    <row r="278" spans="1:3" s="55" customFormat="1" x14ac:dyDescent="0.25">
      <c r="A278" s="114"/>
      <c r="B278" s="55" t="str">
        <f t="shared" si="4"/>
        <v/>
      </c>
      <c r="C278" s="61"/>
    </row>
    <row r="279" spans="1:3" s="55" customFormat="1" x14ac:dyDescent="0.25">
      <c r="A279" s="114"/>
      <c r="B279" s="55" t="str">
        <f t="shared" si="4"/>
        <v/>
      </c>
      <c r="C279" s="61"/>
    </row>
    <row r="280" spans="1:3" s="55" customFormat="1" x14ac:dyDescent="0.25">
      <c r="A280" s="114"/>
      <c r="B280" s="55" t="str">
        <f t="shared" si="4"/>
        <v/>
      </c>
      <c r="C280" s="61"/>
    </row>
    <row r="281" spans="1:3" s="55" customFormat="1" x14ac:dyDescent="0.25">
      <c r="A281" s="114"/>
      <c r="B281" s="55" t="str">
        <f t="shared" si="4"/>
        <v/>
      </c>
      <c r="C281" s="61"/>
    </row>
    <row r="282" spans="1:3" s="55" customFormat="1" x14ac:dyDescent="0.25">
      <c r="A282" s="114"/>
      <c r="B282" s="55" t="str">
        <f t="shared" si="4"/>
        <v/>
      </c>
      <c r="C282" s="61"/>
    </row>
    <row r="283" spans="1:3" s="55" customFormat="1" x14ac:dyDescent="0.25">
      <c r="A283" s="114"/>
      <c r="B283" s="55" t="str">
        <f t="shared" si="4"/>
        <v/>
      </c>
      <c r="C283" s="61"/>
    </row>
    <row r="284" spans="1:3" s="55" customFormat="1" x14ac:dyDescent="0.25">
      <c r="A284" s="114"/>
      <c r="B284" s="55" t="str">
        <f t="shared" si="4"/>
        <v/>
      </c>
      <c r="C284" s="61"/>
    </row>
    <row r="285" spans="1:3" s="55" customFormat="1" x14ac:dyDescent="0.25">
      <c r="A285" s="114"/>
      <c r="B285" s="55" t="str">
        <f t="shared" si="4"/>
        <v/>
      </c>
      <c r="C285" s="61"/>
    </row>
    <row r="286" spans="1:3" s="55" customFormat="1" x14ac:dyDescent="0.25">
      <c r="A286" s="114"/>
      <c r="B286" s="55" t="str">
        <f t="shared" si="4"/>
        <v/>
      </c>
      <c r="C286" s="61"/>
    </row>
    <row r="287" spans="1:3" s="55" customFormat="1" x14ac:dyDescent="0.25">
      <c r="A287" s="114"/>
      <c r="B287" s="55" t="str">
        <f t="shared" si="4"/>
        <v/>
      </c>
      <c r="C287" s="61"/>
    </row>
    <row r="288" spans="1:3" s="55" customFormat="1" x14ac:dyDescent="0.25">
      <c r="A288" s="114"/>
      <c r="B288" s="55" t="str">
        <f t="shared" si="4"/>
        <v/>
      </c>
      <c r="C288" s="61"/>
    </row>
    <row r="289" spans="1:3" s="55" customFormat="1" x14ac:dyDescent="0.25">
      <c r="A289" s="114"/>
      <c r="B289" s="55" t="str">
        <f t="shared" si="4"/>
        <v/>
      </c>
      <c r="C289" s="61"/>
    </row>
    <row r="290" spans="1:3" s="55" customFormat="1" x14ac:dyDescent="0.25">
      <c r="A290" s="114"/>
      <c r="B290" s="55" t="str">
        <f t="shared" si="4"/>
        <v/>
      </c>
      <c r="C290" s="61"/>
    </row>
    <row r="291" spans="1:3" s="55" customFormat="1" x14ac:dyDescent="0.25">
      <c r="A291" s="114"/>
      <c r="B291" s="55" t="str">
        <f t="shared" si="4"/>
        <v/>
      </c>
      <c r="C291" s="61"/>
    </row>
    <row r="292" spans="1:3" s="55" customFormat="1" x14ac:dyDescent="0.25">
      <c r="A292" s="114"/>
      <c r="B292" s="55" t="str">
        <f t="shared" si="4"/>
        <v/>
      </c>
      <c r="C292" s="61"/>
    </row>
    <row r="293" spans="1:3" s="55" customFormat="1" x14ac:dyDescent="0.25">
      <c r="A293" s="114"/>
      <c r="B293" s="55" t="str">
        <f t="shared" si="4"/>
        <v/>
      </c>
      <c r="C293" s="61"/>
    </row>
    <row r="294" spans="1:3" s="55" customFormat="1" x14ac:dyDescent="0.25">
      <c r="A294" s="114"/>
      <c r="B294" s="55" t="str">
        <f t="shared" si="4"/>
        <v/>
      </c>
      <c r="C294" s="61"/>
    </row>
    <row r="295" spans="1:3" s="55" customFormat="1" x14ac:dyDescent="0.25">
      <c r="A295" s="114"/>
      <c r="B295" s="55" t="str">
        <f t="shared" si="4"/>
        <v/>
      </c>
      <c r="C295" s="61"/>
    </row>
    <row r="296" spans="1:3" s="55" customFormat="1" x14ac:dyDescent="0.25">
      <c r="A296" s="114"/>
      <c r="B296" s="55" t="str">
        <f t="shared" si="4"/>
        <v/>
      </c>
      <c r="C296" s="61"/>
    </row>
    <row r="297" spans="1:3" s="55" customFormat="1" x14ac:dyDescent="0.25">
      <c r="A297" s="114"/>
      <c r="B297" s="55" t="str">
        <f t="shared" si="4"/>
        <v/>
      </c>
      <c r="C297" s="61"/>
    </row>
    <row r="298" spans="1:3" s="55" customFormat="1" x14ac:dyDescent="0.25">
      <c r="A298" s="114"/>
      <c r="B298" s="55" t="str">
        <f t="shared" si="4"/>
        <v/>
      </c>
      <c r="C298" s="61"/>
    </row>
    <row r="299" spans="1:3" s="55" customFormat="1" x14ac:dyDescent="0.25">
      <c r="A299" s="114"/>
      <c r="B299" s="55" t="str">
        <f t="shared" si="4"/>
        <v/>
      </c>
      <c r="C299" s="61"/>
    </row>
    <row r="300" spans="1:3" s="55" customFormat="1" x14ac:dyDescent="0.25">
      <c r="A300" s="114"/>
      <c r="B300" s="55" t="str">
        <f t="shared" si="4"/>
        <v/>
      </c>
      <c r="C300" s="61"/>
    </row>
    <row r="301" spans="1:3" s="55" customFormat="1" x14ac:dyDescent="0.25">
      <c r="A301" s="114"/>
      <c r="B301" s="55" t="str">
        <f t="shared" si="4"/>
        <v/>
      </c>
      <c r="C301" s="61"/>
    </row>
    <row r="302" spans="1:3" s="55" customFormat="1" x14ac:dyDescent="0.25">
      <c r="A302" s="114"/>
      <c r="B302" s="55" t="str">
        <f t="shared" si="4"/>
        <v/>
      </c>
      <c r="C302" s="61"/>
    </row>
    <row r="303" spans="1:3" s="55" customFormat="1" x14ac:dyDescent="0.25">
      <c r="A303" s="114"/>
      <c r="B303" s="55" t="str">
        <f t="shared" si="4"/>
        <v/>
      </c>
      <c r="C303" s="61"/>
    </row>
    <row r="304" spans="1:3" s="55" customFormat="1" x14ac:dyDescent="0.25">
      <c r="A304" s="114"/>
      <c r="B304" s="55" t="str">
        <f t="shared" si="4"/>
        <v/>
      </c>
      <c r="C304" s="61"/>
    </row>
    <row r="305" spans="1:3" s="55" customFormat="1" x14ac:dyDescent="0.25">
      <c r="A305" s="114"/>
      <c r="B305" s="55" t="str">
        <f t="shared" si="4"/>
        <v/>
      </c>
      <c r="C305" s="61"/>
    </row>
    <row r="306" spans="1:3" s="55" customFormat="1" x14ac:dyDescent="0.25">
      <c r="A306" s="114"/>
      <c r="B306" s="55" t="str">
        <f t="shared" si="4"/>
        <v/>
      </c>
      <c r="C306" s="61"/>
    </row>
    <row r="307" spans="1:3" s="55" customFormat="1" x14ac:dyDescent="0.25">
      <c r="A307" s="114"/>
      <c r="B307" s="55" t="str">
        <f t="shared" si="4"/>
        <v/>
      </c>
      <c r="C307" s="61"/>
    </row>
    <row r="308" spans="1:3" s="55" customFormat="1" x14ac:dyDescent="0.25">
      <c r="A308" s="114"/>
      <c r="B308" s="55" t="str">
        <f t="shared" si="4"/>
        <v/>
      </c>
      <c r="C308" s="61"/>
    </row>
    <row r="309" spans="1:3" s="55" customFormat="1" x14ac:dyDescent="0.25">
      <c r="A309" s="114"/>
      <c r="B309" s="55" t="str">
        <f t="shared" si="4"/>
        <v/>
      </c>
      <c r="C309" s="61"/>
    </row>
    <row r="310" spans="1:3" s="55" customFormat="1" x14ac:dyDescent="0.25">
      <c r="A310" s="114"/>
      <c r="B310" s="55" t="str">
        <f t="shared" si="4"/>
        <v/>
      </c>
      <c r="C310" s="61"/>
    </row>
    <row r="311" spans="1:3" s="55" customFormat="1" x14ac:dyDescent="0.25">
      <c r="A311" s="114"/>
      <c r="B311" s="55" t="str">
        <f t="shared" si="4"/>
        <v/>
      </c>
      <c r="C311" s="61"/>
    </row>
    <row r="312" spans="1:3" s="55" customFormat="1" x14ac:dyDescent="0.25">
      <c r="A312" s="114"/>
      <c r="B312" s="55" t="str">
        <f t="shared" si="4"/>
        <v/>
      </c>
      <c r="C312" s="61"/>
    </row>
    <row r="313" spans="1:3" s="55" customFormat="1" x14ac:dyDescent="0.25">
      <c r="A313" s="114"/>
      <c r="B313" s="55" t="str">
        <f t="shared" si="4"/>
        <v/>
      </c>
      <c r="C313" s="61"/>
    </row>
    <row r="314" spans="1:3" s="55" customFormat="1" x14ac:dyDescent="0.25">
      <c r="A314" s="114"/>
      <c r="B314" s="55" t="str">
        <f t="shared" si="4"/>
        <v/>
      </c>
      <c r="C314" s="61"/>
    </row>
    <row r="315" spans="1:3" s="55" customFormat="1" x14ac:dyDescent="0.25">
      <c r="A315" s="114"/>
      <c r="B315" s="55" t="str">
        <f t="shared" si="4"/>
        <v/>
      </c>
      <c r="C315" s="61"/>
    </row>
    <row r="316" spans="1:3" s="55" customFormat="1" x14ac:dyDescent="0.25">
      <c r="A316" s="114"/>
      <c r="B316" s="55" t="str">
        <f t="shared" si="4"/>
        <v/>
      </c>
      <c r="C316" s="61"/>
    </row>
    <row r="317" spans="1:3" s="55" customFormat="1" x14ac:dyDescent="0.25">
      <c r="A317" s="114"/>
      <c r="B317" s="55" t="str">
        <f t="shared" si="4"/>
        <v/>
      </c>
      <c r="C317" s="61"/>
    </row>
    <row r="318" spans="1:3" s="55" customFormat="1" x14ac:dyDescent="0.25">
      <c r="A318" s="114"/>
      <c r="B318" s="55" t="str">
        <f t="shared" si="4"/>
        <v/>
      </c>
      <c r="C318" s="61"/>
    </row>
    <row r="319" spans="1:3" s="55" customFormat="1" x14ac:dyDescent="0.25">
      <c r="A319" s="114"/>
      <c r="B319" s="55" t="str">
        <f t="shared" si="4"/>
        <v/>
      </c>
      <c r="C319" s="61"/>
    </row>
    <row r="320" spans="1:3" s="55" customFormat="1" x14ac:dyDescent="0.25">
      <c r="A320" s="114"/>
      <c r="B320" s="55" t="str">
        <f t="shared" si="4"/>
        <v/>
      </c>
      <c r="C320" s="61"/>
    </row>
    <row r="321" spans="1:3" s="55" customFormat="1" x14ac:dyDescent="0.25">
      <c r="A321" s="114"/>
      <c r="B321" s="55" t="str">
        <f t="shared" si="4"/>
        <v/>
      </c>
      <c r="C321" s="61"/>
    </row>
    <row r="322" spans="1:3" s="55" customFormat="1" x14ac:dyDescent="0.25">
      <c r="A322" s="114"/>
      <c r="B322" s="55" t="str">
        <f t="shared" si="4"/>
        <v/>
      </c>
      <c r="C322" s="61"/>
    </row>
    <row r="323" spans="1:3" s="55" customFormat="1" x14ac:dyDescent="0.25">
      <c r="A323" s="114"/>
      <c r="B323" s="55" t="str">
        <f t="shared" si="4"/>
        <v/>
      </c>
      <c r="C323" s="61"/>
    </row>
    <row r="324" spans="1:3" s="55" customFormat="1" x14ac:dyDescent="0.25">
      <c r="A324" s="114"/>
      <c r="B324" s="55" t="str">
        <f t="shared" si="4"/>
        <v/>
      </c>
      <c r="C324" s="61"/>
    </row>
    <row r="325" spans="1:3" s="55" customFormat="1" x14ac:dyDescent="0.25">
      <c r="A325" s="114"/>
      <c r="B325" s="55" t="str">
        <f t="shared" si="4"/>
        <v/>
      </c>
      <c r="C325" s="61"/>
    </row>
    <row r="326" spans="1:3" s="55" customFormat="1" x14ac:dyDescent="0.25">
      <c r="A326" s="114"/>
      <c r="B326" s="55" t="str">
        <f t="shared" si="4"/>
        <v/>
      </c>
      <c r="C326" s="61"/>
    </row>
    <row r="327" spans="1:3" s="55" customFormat="1" x14ac:dyDescent="0.25">
      <c r="A327" s="114"/>
      <c r="B327" s="55" t="str">
        <f t="shared" si="4"/>
        <v/>
      </c>
      <c r="C327" s="61"/>
    </row>
    <row r="328" spans="1:3" s="55" customFormat="1" x14ac:dyDescent="0.25">
      <c r="A328" s="114"/>
      <c r="B328" s="55" t="str">
        <f t="shared" si="4"/>
        <v/>
      </c>
      <c r="C328" s="61"/>
    </row>
    <row r="329" spans="1:3" s="55" customFormat="1" x14ac:dyDescent="0.25">
      <c r="A329" s="114"/>
      <c r="B329" s="55" t="str">
        <f t="shared" si="4"/>
        <v/>
      </c>
      <c r="C329" s="61"/>
    </row>
    <row r="330" spans="1:3" s="55" customFormat="1" x14ac:dyDescent="0.25">
      <c r="A330" s="114"/>
      <c r="B330" s="55" t="str">
        <f t="shared" si="4"/>
        <v/>
      </c>
      <c r="C330" s="61"/>
    </row>
    <row r="331" spans="1:3" s="55" customFormat="1" x14ac:dyDescent="0.25">
      <c r="A331" s="114"/>
      <c r="B331" s="55" t="str">
        <f t="shared" si="4"/>
        <v/>
      </c>
      <c r="C331" s="61"/>
    </row>
    <row r="332" spans="1:3" s="55" customFormat="1" x14ac:dyDescent="0.25">
      <c r="A332" s="114"/>
      <c r="B332" s="55" t="str">
        <f t="shared" si="4"/>
        <v/>
      </c>
      <c r="C332" s="61"/>
    </row>
    <row r="333" spans="1:3" s="55" customFormat="1" x14ac:dyDescent="0.25">
      <c r="A333" s="114"/>
      <c r="B333" s="55" t="str">
        <f t="shared" si="4"/>
        <v/>
      </c>
      <c r="C333" s="61"/>
    </row>
    <row r="334" spans="1:3" s="55" customFormat="1" x14ac:dyDescent="0.25">
      <c r="A334" s="114"/>
      <c r="B334" s="55" t="str">
        <f t="shared" si="4"/>
        <v/>
      </c>
      <c r="C334" s="61"/>
    </row>
    <row r="335" spans="1:3" s="55" customFormat="1" x14ac:dyDescent="0.25">
      <c r="A335" s="114"/>
      <c r="B335" s="55" t="str">
        <f t="shared" si="4"/>
        <v/>
      </c>
      <c r="C335" s="61"/>
    </row>
    <row r="336" spans="1:3" s="55" customFormat="1" x14ac:dyDescent="0.25">
      <c r="A336" s="114"/>
      <c r="B336" s="55" t="str">
        <f t="shared" ref="B336:B399" si="5">IF(A336&lt;&gt;"",VLOOKUP(A336,PRG_LKP,2,FALSE),"")</f>
        <v/>
      </c>
      <c r="C336" s="61"/>
    </row>
    <row r="337" spans="1:3" s="55" customFormat="1" x14ac:dyDescent="0.25">
      <c r="A337" s="114"/>
      <c r="B337" s="55" t="str">
        <f t="shared" si="5"/>
        <v/>
      </c>
      <c r="C337" s="61"/>
    </row>
    <row r="338" spans="1:3" s="55" customFormat="1" x14ac:dyDescent="0.25">
      <c r="A338" s="114"/>
      <c r="B338" s="55" t="str">
        <f t="shared" si="5"/>
        <v/>
      </c>
      <c r="C338" s="61"/>
    </row>
    <row r="339" spans="1:3" s="55" customFormat="1" x14ac:dyDescent="0.25">
      <c r="A339" s="114"/>
      <c r="B339" s="55" t="str">
        <f t="shared" si="5"/>
        <v/>
      </c>
      <c r="C339" s="61"/>
    </row>
    <row r="340" spans="1:3" s="55" customFormat="1" x14ac:dyDescent="0.25">
      <c r="A340" s="114"/>
      <c r="B340" s="55" t="str">
        <f t="shared" si="5"/>
        <v/>
      </c>
      <c r="C340" s="61"/>
    </row>
    <row r="341" spans="1:3" s="55" customFormat="1" x14ac:dyDescent="0.25">
      <c r="A341" s="114"/>
      <c r="B341" s="55" t="str">
        <f t="shared" si="5"/>
        <v/>
      </c>
      <c r="C341" s="61"/>
    </row>
    <row r="342" spans="1:3" s="55" customFormat="1" x14ac:dyDescent="0.25">
      <c r="A342" s="114"/>
      <c r="B342" s="55" t="str">
        <f t="shared" si="5"/>
        <v/>
      </c>
      <c r="C342" s="61"/>
    </row>
    <row r="343" spans="1:3" s="55" customFormat="1" x14ac:dyDescent="0.25">
      <c r="A343" s="114"/>
      <c r="B343" s="55" t="str">
        <f t="shared" si="5"/>
        <v/>
      </c>
      <c r="C343" s="61"/>
    </row>
    <row r="344" spans="1:3" s="55" customFormat="1" x14ac:dyDescent="0.25">
      <c r="A344" s="114"/>
      <c r="B344" s="55" t="str">
        <f t="shared" si="5"/>
        <v/>
      </c>
      <c r="C344" s="61"/>
    </row>
    <row r="345" spans="1:3" s="55" customFormat="1" x14ac:dyDescent="0.25">
      <c r="A345" s="114"/>
      <c r="B345" s="55" t="str">
        <f t="shared" si="5"/>
        <v/>
      </c>
      <c r="C345" s="61"/>
    </row>
    <row r="346" spans="1:3" s="55" customFormat="1" x14ac:dyDescent="0.25">
      <c r="A346" s="114"/>
      <c r="B346" s="55" t="str">
        <f t="shared" si="5"/>
        <v/>
      </c>
      <c r="C346" s="61"/>
    </row>
    <row r="347" spans="1:3" s="55" customFormat="1" x14ac:dyDescent="0.25">
      <c r="A347" s="114"/>
      <c r="B347" s="55" t="str">
        <f t="shared" si="5"/>
        <v/>
      </c>
      <c r="C347" s="61"/>
    </row>
    <row r="348" spans="1:3" s="55" customFormat="1" x14ac:dyDescent="0.25">
      <c r="A348" s="114"/>
      <c r="B348" s="55" t="str">
        <f t="shared" si="5"/>
        <v/>
      </c>
      <c r="C348" s="61"/>
    </row>
    <row r="349" spans="1:3" s="55" customFormat="1" x14ac:dyDescent="0.25">
      <c r="A349" s="114"/>
      <c r="B349" s="55" t="str">
        <f t="shared" si="5"/>
        <v/>
      </c>
      <c r="C349" s="61"/>
    </row>
    <row r="350" spans="1:3" s="55" customFormat="1" x14ac:dyDescent="0.25">
      <c r="A350" s="114"/>
      <c r="B350" s="55" t="str">
        <f t="shared" si="5"/>
        <v/>
      </c>
      <c r="C350" s="61"/>
    </row>
    <row r="351" spans="1:3" s="55" customFormat="1" x14ac:dyDescent="0.25">
      <c r="A351" s="114"/>
      <c r="B351" s="55" t="str">
        <f t="shared" si="5"/>
        <v/>
      </c>
      <c r="C351" s="61"/>
    </row>
    <row r="352" spans="1:3" s="55" customFormat="1" x14ac:dyDescent="0.25">
      <c r="A352" s="114"/>
      <c r="B352" s="55" t="str">
        <f t="shared" si="5"/>
        <v/>
      </c>
      <c r="C352" s="61"/>
    </row>
    <row r="353" spans="1:3" s="55" customFormat="1" x14ac:dyDescent="0.25">
      <c r="A353" s="114"/>
      <c r="B353" s="55" t="str">
        <f t="shared" si="5"/>
        <v/>
      </c>
      <c r="C353" s="61"/>
    </row>
    <row r="354" spans="1:3" s="55" customFormat="1" x14ac:dyDescent="0.25">
      <c r="A354" s="114"/>
      <c r="B354" s="55" t="str">
        <f t="shared" si="5"/>
        <v/>
      </c>
      <c r="C354" s="61"/>
    </row>
    <row r="355" spans="1:3" s="55" customFormat="1" x14ac:dyDescent="0.25">
      <c r="A355" s="114"/>
      <c r="B355" s="55" t="str">
        <f t="shared" si="5"/>
        <v/>
      </c>
      <c r="C355" s="61"/>
    </row>
    <row r="356" spans="1:3" s="55" customFormat="1" x14ac:dyDescent="0.25">
      <c r="A356" s="114"/>
      <c r="B356" s="55" t="str">
        <f t="shared" si="5"/>
        <v/>
      </c>
      <c r="C356" s="61"/>
    </row>
    <row r="357" spans="1:3" s="55" customFormat="1" x14ac:dyDescent="0.25">
      <c r="A357" s="114"/>
      <c r="B357" s="55" t="str">
        <f t="shared" si="5"/>
        <v/>
      </c>
      <c r="C357" s="61"/>
    </row>
    <row r="358" spans="1:3" s="55" customFormat="1" x14ac:dyDescent="0.25">
      <c r="A358" s="114"/>
      <c r="B358" s="55" t="str">
        <f t="shared" si="5"/>
        <v/>
      </c>
      <c r="C358" s="61"/>
    </row>
    <row r="359" spans="1:3" s="55" customFormat="1" x14ac:dyDescent="0.25">
      <c r="A359" s="114"/>
      <c r="B359" s="55" t="str">
        <f t="shared" si="5"/>
        <v/>
      </c>
      <c r="C359" s="61"/>
    </row>
    <row r="360" spans="1:3" s="55" customFormat="1" x14ac:dyDescent="0.25">
      <c r="A360" s="114"/>
      <c r="B360" s="55" t="str">
        <f t="shared" si="5"/>
        <v/>
      </c>
      <c r="C360" s="61"/>
    </row>
    <row r="361" spans="1:3" s="55" customFormat="1" x14ac:dyDescent="0.25">
      <c r="A361" s="114"/>
      <c r="B361" s="55" t="str">
        <f t="shared" si="5"/>
        <v/>
      </c>
      <c r="C361" s="61"/>
    </row>
    <row r="362" spans="1:3" s="55" customFormat="1" x14ac:dyDescent="0.25">
      <c r="A362" s="114"/>
      <c r="B362" s="55" t="str">
        <f t="shared" si="5"/>
        <v/>
      </c>
      <c r="C362" s="61"/>
    </row>
    <row r="363" spans="1:3" s="55" customFormat="1" x14ac:dyDescent="0.25">
      <c r="A363" s="114"/>
      <c r="B363" s="55" t="str">
        <f t="shared" si="5"/>
        <v/>
      </c>
      <c r="C363" s="61"/>
    </row>
    <row r="364" spans="1:3" s="55" customFormat="1" x14ac:dyDescent="0.25">
      <c r="A364" s="114"/>
      <c r="B364" s="55" t="str">
        <f t="shared" si="5"/>
        <v/>
      </c>
      <c r="C364" s="61"/>
    </row>
    <row r="365" spans="1:3" s="55" customFormat="1" x14ac:dyDescent="0.25">
      <c r="A365" s="114"/>
      <c r="B365" s="55" t="str">
        <f t="shared" si="5"/>
        <v/>
      </c>
      <c r="C365" s="61"/>
    </row>
    <row r="366" spans="1:3" s="55" customFormat="1" x14ac:dyDescent="0.25">
      <c r="A366" s="114"/>
      <c r="B366" s="55" t="str">
        <f t="shared" si="5"/>
        <v/>
      </c>
      <c r="C366" s="61"/>
    </row>
    <row r="367" spans="1:3" s="55" customFormat="1" x14ac:dyDescent="0.25">
      <c r="A367" s="114"/>
      <c r="B367" s="55" t="str">
        <f t="shared" si="5"/>
        <v/>
      </c>
      <c r="C367" s="61"/>
    </row>
    <row r="368" spans="1:3" s="55" customFormat="1" x14ac:dyDescent="0.25">
      <c r="A368" s="114"/>
      <c r="B368" s="55" t="str">
        <f t="shared" si="5"/>
        <v/>
      </c>
      <c r="C368" s="61"/>
    </row>
    <row r="369" spans="1:3" s="55" customFormat="1" x14ac:dyDescent="0.25">
      <c r="A369" s="114"/>
      <c r="B369" s="55" t="str">
        <f t="shared" si="5"/>
        <v/>
      </c>
      <c r="C369" s="61"/>
    </row>
    <row r="370" spans="1:3" s="55" customFormat="1" x14ac:dyDescent="0.25">
      <c r="A370" s="114"/>
      <c r="B370" s="55" t="str">
        <f t="shared" si="5"/>
        <v/>
      </c>
      <c r="C370" s="61"/>
    </row>
    <row r="371" spans="1:3" s="55" customFormat="1" x14ac:dyDescent="0.25">
      <c r="A371" s="114"/>
      <c r="B371" s="55" t="str">
        <f t="shared" si="5"/>
        <v/>
      </c>
      <c r="C371" s="61"/>
    </row>
    <row r="372" spans="1:3" s="55" customFormat="1" x14ac:dyDescent="0.25">
      <c r="A372" s="114"/>
      <c r="B372" s="55" t="str">
        <f t="shared" si="5"/>
        <v/>
      </c>
      <c r="C372" s="61"/>
    </row>
    <row r="373" spans="1:3" s="55" customFormat="1" x14ac:dyDescent="0.25">
      <c r="A373" s="114"/>
      <c r="B373" s="55" t="str">
        <f t="shared" si="5"/>
        <v/>
      </c>
      <c r="C373" s="61"/>
    </row>
    <row r="374" spans="1:3" s="55" customFormat="1" x14ac:dyDescent="0.25">
      <c r="A374" s="114"/>
      <c r="B374" s="55" t="str">
        <f t="shared" si="5"/>
        <v/>
      </c>
      <c r="C374" s="61"/>
    </row>
    <row r="375" spans="1:3" s="55" customFormat="1" x14ac:dyDescent="0.25">
      <c r="A375" s="114"/>
      <c r="B375" s="55" t="str">
        <f t="shared" si="5"/>
        <v/>
      </c>
      <c r="C375" s="61"/>
    </row>
    <row r="376" spans="1:3" s="55" customFormat="1" x14ac:dyDescent="0.25">
      <c r="A376" s="114"/>
      <c r="B376" s="55" t="str">
        <f t="shared" si="5"/>
        <v/>
      </c>
      <c r="C376" s="61"/>
    </row>
    <row r="377" spans="1:3" s="55" customFormat="1" x14ac:dyDescent="0.25">
      <c r="A377" s="114"/>
      <c r="B377" s="55" t="str">
        <f t="shared" si="5"/>
        <v/>
      </c>
      <c r="C377" s="61"/>
    </row>
    <row r="378" spans="1:3" s="55" customFormat="1" x14ac:dyDescent="0.25">
      <c r="A378" s="114"/>
      <c r="B378" s="55" t="str">
        <f t="shared" si="5"/>
        <v/>
      </c>
      <c r="C378" s="61"/>
    </row>
    <row r="379" spans="1:3" s="55" customFormat="1" x14ac:dyDescent="0.25">
      <c r="A379" s="114"/>
      <c r="B379" s="55" t="str">
        <f t="shared" si="5"/>
        <v/>
      </c>
      <c r="C379" s="61"/>
    </row>
    <row r="380" spans="1:3" s="55" customFormat="1" x14ac:dyDescent="0.25">
      <c r="A380" s="114"/>
      <c r="B380" s="55" t="str">
        <f t="shared" si="5"/>
        <v/>
      </c>
      <c r="C380" s="61"/>
    </row>
    <row r="381" spans="1:3" s="55" customFormat="1" x14ac:dyDescent="0.25">
      <c r="A381" s="114"/>
      <c r="B381" s="55" t="str">
        <f t="shared" si="5"/>
        <v/>
      </c>
      <c r="C381" s="61"/>
    </row>
    <row r="382" spans="1:3" s="55" customFormat="1" x14ac:dyDescent="0.25">
      <c r="A382" s="114"/>
      <c r="B382" s="55" t="str">
        <f t="shared" si="5"/>
        <v/>
      </c>
      <c r="C382" s="61"/>
    </row>
    <row r="383" spans="1:3" s="55" customFormat="1" x14ac:dyDescent="0.25">
      <c r="A383" s="114"/>
      <c r="B383" s="55" t="str">
        <f t="shared" si="5"/>
        <v/>
      </c>
      <c r="C383" s="61"/>
    </row>
    <row r="384" spans="1:3" s="55" customFormat="1" x14ac:dyDescent="0.25">
      <c r="A384" s="114"/>
      <c r="B384" s="55" t="str">
        <f t="shared" si="5"/>
        <v/>
      </c>
      <c r="C384" s="61"/>
    </row>
    <row r="385" spans="1:3" s="55" customFormat="1" x14ac:dyDescent="0.25">
      <c r="A385" s="114"/>
      <c r="B385" s="55" t="str">
        <f t="shared" si="5"/>
        <v/>
      </c>
      <c r="C385" s="61"/>
    </row>
    <row r="386" spans="1:3" s="55" customFormat="1" x14ac:dyDescent="0.25">
      <c r="A386" s="114"/>
      <c r="B386" s="55" t="str">
        <f t="shared" si="5"/>
        <v/>
      </c>
      <c r="C386" s="61"/>
    </row>
    <row r="387" spans="1:3" s="55" customFormat="1" x14ac:dyDescent="0.25">
      <c r="A387" s="114"/>
      <c r="B387" s="55" t="str">
        <f t="shared" si="5"/>
        <v/>
      </c>
      <c r="C387" s="61"/>
    </row>
    <row r="388" spans="1:3" s="55" customFormat="1" x14ac:dyDescent="0.25">
      <c r="A388" s="114"/>
      <c r="B388" s="55" t="str">
        <f t="shared" si="5"/>
        <v/>
      </c>
      <c r="C388" s="61"/>
    </row>
    <row r="389" spans="1:3" s="55" customFormat="1" x14ac:dyDescent="0.25">
      <c r="A389" s="114"/>
      <c r="B389" s="55" t="str">
        <f t="shared" si="5"/>
        <v/>
      </c>
      <c r="C389" s="61"/>
    </row>
    <row r="390" spans="1:3" s="55" customFormat="1" x14ac:dyDescent="0.25">
      <c r="A390" s="114"/>
      <c r="B390" s="55" t="str">
        <f t="shared" si="5"/>
        <v/>
      </c>
      <c r="C390" s="61"/>
    </row>
    <row r="391" spans="1:3" s="55" customFormat="1" x14ac:dyDescent="0.25">
      <c r="A391" s="114"/>
      <c r="B391" s="55" t="str">
        <f t="shared" si="5"/>
        <v/>
      </c>
      <c r="C391" s="61"/>
    </row>
    <row r="392" spans="1:3" s="55" customFormat="1" x14ac:dyDescent="0.25">
      <c r="A392" s="114"/>
      <c r="B392" s="55" t="str">
        <f t="shared" si="5"/>
        <v/>
      </c>
      <c r="C392" s="61"/>
    </row>
    <row r="393" spans="1:3" s="55" customFormat="1" x14ac:dyDescent="0.25">
      <c r="A393" s="114"/>
      <c r="B393" s="55" t="str">
        <f t="shared" si="5"/>
        <v/>
      </c>
      <c r="C393" s="61"/>
    </row>
    <row r="394" spans="1:3" s="55" customFormat="1" x14ac:dyDescent="0.25">
      <c r="A394" s="114"/>
      <c r="B394" s="55" t="str">
        <f t="shared" si="5"/>
        <v/>
      </c>
      <c r="C394" s="61"/>
    </row>
    <row r="395" spans="1:3" s="55" customFormat="1" x14ac:dyDescent="0.25">
      <c r="A395" s="114"/>
      <c r="B395" s="55" t="str">
        <f t="shared" si="5"/>
        <v/>
      </c>
      <c r="C395" s="61"/>
    </row>
    <row r="396" spans="1:3" s="55" customFormat="1" x14ac:dyDescent="0.25">
      <c r="A396" s="114"/>
      <c r="B396" s="55" t="str">
        <f t="shared" si="5"/>
        <v/>
      </c>
      <c r="C396" s="61"/>
    </row>
    <row r="397" spans="1:3" s="55" customFormat="1" x14ac:dyDescent="0.25">
      <c r="A397" s="114"/>
      <c r="B397" s="55" t="str">
        <f t="shared" si="5"/>
        <v/>
      </c>
      <c r="C397" s="61"/>
    </row>
    <row r="398" spans="1:3" s="55" customFormat="1" x14ac:dyDescent="0.25">
      <c r="A398" s="114"/>
      <c r="B398" s="55" t="str">
        <f t="shared" si="5"/>
        <v/>
      </c>
      <c r="C398" s="61"/>
    </row>
    <row r="399" spans="1:3" s="55" customFormat="1" x14ac:dyDescent="0.25">
      <c r="A399" s="114"/>
      <c r="B399" s="55" t="str">
        <f t="shared" si="5"/>
        <v/>
      </c>
      <c r="C399" s="61"/>
    </row>
    <row r="400" spans="1:3" s="55" customFormat="1" x14ac:dyDescent="0.25">
      <c r="A400" s="114"/>
      <c r="B400" s="55" t="str">
        <f t="shared" ref="B400:B463" si="6">IF(A400&lt;&gt;"",VLOOKUP(A400,PRG_LKP,2,FALSE),"")</f>
        <v/>
      </c>
      <c r="C400" s="61"/>
    </row>
    <row r="401" spans="1:3" s="55" customFormat="1" x14ac:dyDescent="0.25">
      <c r="A401" s="114"/>
      <c r="B401" s="55" t="str">
        <f t="shared" si="6"/>
        <v/>
      </c>
      <c r="C401" s="61"/>
    </row>
    <row r="402" spans="1:3" s="55" customFormat="1" x14ac:dyDescent="0.25">
      <c r="A402" s="114"/>
      <c r="B402" s="55" t="str">
        <f t="shared" si="6"/>
        <v/>
      </c>
      <c r="C402" s="61"/>
    </row>
    <row r="403" spans="1:3" s="55" customFormat="1" x14ac:dyDescent="0.25">
      <c r="A403" s="114"/>
      <c r="B403" s="55" t="str">
        <f t="shared" si="6"/>
        <v/>
      </c>
      <c r="C403" s="61"/>
    </row>
    <row r="404" spans="1:3" s="55" customFormat="1" x14ac:dyDescent="0.25">
      <c r="A404" s="114"/>
      <c r="B404" s="55" t="str">
        <f t="shared" si="6"/>
        <v/>
      </c>
      <c r="C404" s="61"/>
    </row>
    <row r="405" spans="1:3" s="55" customFormat="1" x14ac:dyDescent="0.25">
      <c r="A405" s="114"/>
      <c r="B405" s="55" t="str">
        <f t="shared" si="6"/>
        <v/>
      </c>
      <c r="C405" s="61"/>
    </row>
    <row r="406" spans="1:3" s="55" customFormat="1" x14ac:dyDescent="0.25">
      <c r="A406" s="114"/>
      <c r="B406" s="55" t="str">
        <f t="shared" si="6"/>
        <v/>
      </c>
      <c r="C406" s="61"/>
    </row>
    <row r="407" spans="1:3" s="55" customFormat="1" x14ac:dyDescent="0.25">
      <c r="A407" s="114"/>
      <c r="B407" s="55" t="str">
        <f t="shared" si="6"/>
        <v/>
      </c>
      <c r="C407" s="61"/>
    </row>
    <row r="408" spans="1:3" s="55" customFormat="1" x14ac:dyDescent="0.25">
      <c r="A408" s="114"/>
      <c r="B408" s="55" t="str">
        <f t="shared" si="6"/>
        <v/>
      </c>
      <c r="C408" s="61"/>
    </row>
    <row r="409" spans="1:3" s="55" customFormat="1" x14ac:dyDescent="0.25">
      <c r="A409" s="114"/>
      <c r="B409" s="55" t="str">
        <f t="shared" si="6"/>
        <v/>
      </c>
      <c r="C409" s="61"/>
    </row>
    <row r="410" spans="1:3" s="55" customFormat="1" x14ac:dyDescent="0.25">
      <c r="A410" s="114"/>
      <c r="B410" s="55" t="str">
        <f t="shared" si="6"/>
        <v/>
      </c>
      <c r="C410" s="61"/>
    </row>
    <row r="411" spans="1:3" s="55" customFormat="1" x14ac:dyDescent="0.25">
      <c r="A411" s="114"/>
      <c r="B411" s="55" t="str">
        <f t="shared" si="6"/>
        <v/>
      </c>
      <c r="C411" s="61"/>
    </row>
    <row r="412" spans="1:3" s="55" customFormat="1" x14ac:dyDescent="0.25">
      <c r="A412" s="114"/>
      <c r="B412" s="55" t="str">
        <f t="shared" si="6"/>
        <v/>
      </c>
      <c r="C412" s="61"/>
    </row>
    <row r="413" spans="1:3" s="55" customFormat="1" x14ac:dyDescent="0.25">
      <c r="A413" s="114"/>
      <c r="B413" s="55" t="str">
        <f t="shared" si="6"/>
        <v/>
      </c>
      <c r="C413" s="61"/>
    </row>
    <row r="414" spans="1:3" s="55" customFormat="1" x14ac:dyDescent="0.25">
      <c r="A414" s="114"/>
      <c r="B414" s="55" t="str">
        <f t="shared" si="6"/>
        <v/>
      </c>
      <c r="C414" s="61"/>
    </row>
    <row r="415" spans="1:3" s="55" customFormat="1" x14ac:dyDescent="0.25">
      <c r="A415" s="114"/>
      <c r="B415" s="55" t="str">
        <f t="shared" si="6"/>
        <v/>
      </c>
      <c r="C415" s="61"/>
    </row>
    <row r="416" spans="1:3" s="55" customFormat="1" x14ac:dyDescent="0.25">
      <c r="A416" s="114"/>
      <c r="B416" s="55" t="str">
        <f t="shared" si="6"/>
        <v/>
      </c>
      <c r="C416" s="61"/>
    </row>
    <row r="417" spans="1:3" s="55" customFormat="1" x14ac:dyDescent="0.25">
      <c r="A417" s="114"/>
      <c r="B417" s="55" t="str">
        <f t="shared" si="6"/>
        <v/>
      </c>
      <c r="C417" s="61"/>
    </row>
    <row r="418" spans="1:3" s="55" customFormat="1" x14ac:dyDescent="0.25">
      <c r="A418" s="114"/>
      <c r="B418" s="55" t="str">
        <f t="shared" si="6"/>
        <v/>
      </c>
      <c r="C418" s="61"/>
    </row>
    <row r="419" spans="1:3" s="55" customFormat="1" x14ac:dyDescent="0.25">
      <c r="A419" s="114"/>
      <c r="B419" s="55" t="str">
        <f t="shared" si="6"/>
        <v/>
      </c>
      <c r="C419" s="61"/>
    </row>
    <row r="420" spans="1:3" s="55" customFormat="1" x14ac:dyDescent="0.25">
      <c r="A420" s="114"/>
      <c r="B420" s="55" t="str">
        <f t="shared" si="6"/>
        <v/>
      </c>
      <c r="C420" s="61"/>
    </row>
    <row r="421" spans="1:3" s="55" customFormat="1" x14ac:dyDescent="0.25">
      <c r="A421" s="114"/>
      <c r="B421" s="55" t="str">
        <f t="shared" si="6"/>
        <v/>
      </c>
      <c r="C421" s="61"/>
    </row>
    <row r="422" spans="1:3" s="55" customFormat="1" x14ac:dyDescent="0.25">
      <c r="A422" s="114"/>
      <c r="B422" s="55" t="str">
        <f t="shared" si="6"/>
        <v/>
      </c>
      <c r="C422" s="61"/>
    </row>
    <row r="423" spans="1:3" s="55" customFormat="1" x14ac:dyDescent="0.25">
      <c r="A423" s="114"/>
      <c r="B423" s="55" t="str">
        <f t="shared" si="6"/>
        <v/>
      </c>
      <c r="C423" s="61"/>
    </row>
    <row r="424" spans="1:3" s="55" customFormat="1" x14ac:dyDescent="0.25">
      <c r="A424" s="114"/>
      <c r="B424" s="55" t="str">
        <f t="shared" si="6"/>
        <v/>
      </c>
      <c r="C424" s="61"/>
    </row>
    <row r="425" spans="1:3" s="55" customFormat="1" x14ac:dyDescent="0.25">
      <c r="A425" s="114"/>
      <c r="B425" s="55" t="str">
        <f t="shared" si="6"/>
        <v/>
      </c>
      <c r="C425" s="61"/>
    </row>
    <row r="426" spans="1:3" s="55" customFormat="1" x14ac:dyDescent="0.25">
      <c r="A426" s="114"/>
      <c r="B426" s="55" t="str">
        <f t="shared" si="6"/>
        <v/>
      </c>
      <c r="C426" s="61"/>
    </row>
    <row r="427" spans="1:3" s="55" customFormat="1" x14ac:dyDescent="0.25">
      <c r="A427" s="114"/>
      <c r="B427" s="55" t="str">
        <f t="shared" si="6"/>
        <v/>
      </c>
      <c r="C427" s="61"/>
    </row>
    <row r="428" spans="1:3" s="55" customFormat="1" x14ac:dyDescent="0.25">
      <c r="A428" s="114"/>
      <c r="B428" s="55" t="str">
        <f t="shared" si="6"/>
        <v/>
      </c>
      <c r="C428" s="61"/>
    </row>
    <row r="429" spans="1:3" s="55" customFormat="1" x14ac:dyDescent="0.25">
      <c r="A429" s="114"/>
      <c r="B429" s="55" t="str">
        <f t="shared" si="6"/>
        <v/>
      </c>
      <c r="C429" s="61"/>
    </row>
    <row r="430" spans="1:3" s="55" customFormat="1" x14ac:dyDescent="0.25">
      <c r="A430" s="114"/>
      <c r="B430" s="55" t="str">
        <f t="shared" si="6"/>
        <v/>
      </c>
      <c r="C430" s="61"/>
    </row>
    <row r="431" spans="1:3" s="55" customFormat="1" x14ac:dyDescent="0.25">
      <c r="A431" s="114"/>
      <c r="B431" s="55" t="str">
        <f t="shared" si="6"/>
        <v/>
      </c>
      <c r="C431" s="61"/>
    </row>
    <row r="432" spans="1:3" s="55" customFormat="1" x14ac:dyDescent="0.25">
      <c r="A432" s="114"/>
      <c r="B432" s="55" t="str">
        <f t="shared" si="6"/>
        <v/>
      </c>
      <c r="C432" s="61"/>
    </row>
    <row r="433" spans="1:3" s="55" customFormat="1" x14ac:dyDescent="0.25">
      <c r="A433" s="114"/>
      <c r="B433" s="55" t="str">
        <f t="shared" si="6"/>
        <v/>
      </c>
      <c r="C433" s="61"/>
    </row>
    <row r="434" spans="1:3" s="55" customFormat="1" x14ac:dyDescent="0.25">
      <c r="A434" s="114"/>
      <c r="B434" s="55" t="str">
        <f t="shared" si="6"/>
        <v/>
      </c>
      <c r="C434" s="61"/>
    </row>
    <row r="435" spans="1:3" s="55" customFormat="1" x14ac:dyDescent="0.25">
      <c r="A435" s="114"/>
      <c r="B435" s="55" t="str">
        <f t="shared" si="6"/>
        <v/>
      </c>
      <c r="C435" s="61"/>
    </row>
    <row r="436" spans="1:3" s="55" customFormat="1" x14ac:dyDescent="0.25">
      <c r="A436" s="114"/>
      <c r="B436" s="55" t="str">
        <f t="shared" si="6"/>
        <v/>
      </c>
      <c r="C436" s="61"/>
    </row>
    <row r="437" spans="1:3" s="55" customFormat="1" x14ac:dyDescent="0.25">
      <c r="A437" s="114"/>
      <c r="B437" s="55" t="str">
        <f t="shared" si="6"/>
        <v/>
      </c>
      <c r="C437" s="61"/>
    </row>
    <row r="438" spans="1:3" s="55" customFormat="1" x14ac:dyDescent="0.25">
      <c r="A438" s="114"/>
      <c r="B438" s="55" t="str">
        <f t="shared" si="6"/>
        <v/>
      </c>
      <c r="C438" s="61"/>
    </row>
    <row r="439" spans="1:3" s="55" customFormat="1" x14ac:dyDescent="0.25">
      <c r="A439" s="114"/>
      <c r="B439" s="55" t="str">
        <f t="shared" si="6"/>
        <v/>
      </c>
      <c r="C439" s="61"/>
    </row>
    <row r="440" spans="1:3" s="55" customFormat="1" x14ac:dyDescent="0.25">
      <c r="A440" s="114"/>
      <c r="B440" s="55" t="str">
        <f t="shared" si="6"/>
        <v/>
      </c>
      <c r="C440" s="61"/>
    </row>
    <row r="441" spans="1:3" s="55" customFormat="1" x14ac:dyDescent="0.25">
      <c r="A441" s="114"/>
      <c r="B441" s="55" t="str">
        <f t="shared" si="6"/>
        <v/>
      </c>
      <c r="C441" s="61"/>
    </row>
    <row r="442" spans="1:3" s="55" customFormat="1" x14ac:dyDescent="0.25">
      <c r="A442" s="114"/>
      <c r="B442" s="55" t="str">
        <f t="shared" si="6"/>
        <v/>
      </c>
      <c r="C442" s="61"/>
    </row>
    <row r="443" spans="1:3" s="55" customFormat="1" x14ac:dyDescent="0.25">
      <c r="A443" s="114"/>
      <c r="B443" s="55" t="str">
        <f t="shared" si="6"/>
        <v/>
      </c>
      <c r="C443" s="61"/>
    </row>
    <row r="444" spans="1:3" s="55" customFormat="1" x14ac:dyDescent="0.25">
      <c r="A444" s="114"/>
      <c r="B444" s="55" t="str">
        <f t="shared" si="6"/>
        <v/>
      </c>
      <c r="C444" s="61"/>
    </row>
    <row r="445" spans="1:3" s="55" customFormat="1" x14ac:dyDescent="0.25">
      <c r="A445" s="114"/>
      <c r="B445" s="55" t="str">
        <f t="shared" si="6"/>
        <v/>
      </c>
      <c r="C445" s="61"/>
    </row>
    <row r="446" spans="1:3" s="55" customFormat="1" x14ac:dyDescent="0.25">
      <c r="A446" s="114"/>
      <c r="B446" s="55" t="str">
        <f t="shared" si="6"/>
        <v/>
      </c>
      <c r="C446" s="61"/>
    </row>
    <row r="447" spans="1:3" s="55" customFormat="1" x14ac:dyDescent="0.25">
      <c r="A447" s="114"/>
      <c r="B447" s="55" t="str">
        <f t="shared" si="6"/>
        <v/>
      </c>
      <c r="C447" s="61"/>
    </row>
    <row r="448" spans="1:3" s="55" customFormat="1" x14ac:dyDescent="0.25">
      <c r="A448" s="114"/>
      <c r="B448" s="55" t="str">
        <f t="shared" si="6"/>
        <v/>
      </c>
      <c r="C448" s="61"/>
    </row>
    <row r="449" spans="1:3" s="55" customFormat="1" x14ac:dyDescent="0.25">
      <c r="A449" s="114"/>
      <c r="B449" s="55" t="str">
        <f t="shared" si="6"/>
        <v/>
      </c>
      <c r="C449" s="61"/>
    </row>
    <row r="450" spans="1:3" s="55" customFormat="1" x14ac:dyDescent="0.25">
      <c r="A450" s="114"/>
      <c r="B450" s="55" t="str">
        <f t="shared" si="6"/>
        <v/>
      </c>
      <c r="C450" s="61"/>
    </row>
    <row r="451" spans="1:3" s="55" customFormat="1" x14ac:dyDescent="0.25">
      <c r="A451" s="114"/>
      <c r="B451" s="55" t="str">
        <f t="shared" si="6"/>
        <v/>
      </c>
      <c r="C451" s="61"/>
    </row>
    <row r="452" spans="1:3" s="55" customFormat="1" x14ac:dyDescent="0.25">
      <c r="A452" s="114"/>
      <c r="B452" s="55" t="str">
        <f t="shared" si="6"/>
        <v/>
      </c>
      <c r="C452" s="61"/>
    </row>
    <row r="453" spans="1:3" s="55" customFormat="1" x14ac:dyDescent="0.25">
      <c r="A453" s="114"/>
      <c r="B453" s="55" t="str">
        <f t="shared" si="6"/>
        <v/>
      </c>
      <c r="C453" s="61"/>
    </row>
    <row r="454" spans="1:3" s="55" customFormat="1" x14ac:dyDescent="0.25">
      <c r="A454" s="114"/>
      <c r="B454" s="55" t="str">
        <f t="shared" si="6"/>
        <v/>
      </c>
      <c r="C454" s="61"/>
    </row>
    <row r="455" spans="1:3" s="55" customFormat="1" x14ac:dyDescent="0.25">
      <c r="A455" s="114"/>
      <c r="B455" s="55" t="str">
        <f t="shared" si="6"/>
        <v/>
      </c>
      <c r="C455" s="61"/>
    </row>
    <row r="456" spans="1:3" s="55" customFormat="1" x14ac:dyDescent="0.25">
      <c r="A456" s="114"/>
      <c r="B456" s="55" t="str">
        <f t="shared" si="6"/>
        <v/>
      </c>
      <c r="C456" s="61"/>
    </row>
    <row r="457" spans="1:3" s="55" customFormat="1" x14ac:dyDescent="0.25">
      <c r="A457" s="114"/>
      <c r="B457" s="55" t="str">
        <f t="shared" si="6"/>
        <v/>
      </c>
      <c r="C457" s="61"/>
    </row>
    <row r="458" spans="1:3" s="55" customFormat="1" x14ac:dyDescent="0.25">
      <c r="A458" s="114"/>
      <c r="B458" s="55" t="str">
        <f t="shared" si="6"/>
        <v/>
      </c>
      <c r="C458" s="61"/>
    </row>
    <row r="459" spans="1:3" s="55" customFormat="1" x14ac:dyDescent="0.25">
      <c r="A459" s="114"/>
      <c r="B459" s="55" t="str">
        <f t="shared" si="6"/>
        <v/>
      </c>
      <c r="C459" s="61"/>
    </row>
    <row r="460" spans="1:3" s="55" customFormat="1" x14ac:dyDescent="0.25">
      <c r="A460" s="114"/>
      <c r="B460" s="55" t="str">
        <f t="shared" si="6"/>
        <v/>
      </c>
      <c r="C460" s="61"/>
    </row>
    <row r="461" spans="1:3" s="55" customFormat="1" x14ac:dyDescent="0.25">
      <c r="A461" s="114"/>
      <c r="B461" s="55" t="str">
        <f t="shared" si="6"/>
        <v/>
      </c>
      <c r="C461" s="61"/>
    </row>
    <row r="462" spans="1:3" s="55" customFormat="1" x14ac:dyDescent="0.25">
      <c r="A462" s="114"/>
      <c r="B462" s="55" t="str">
        <f t="shared" si="6"/>
        <v/>
      </c>
      <c r="C462" s="61"/>
    </row>
    <row r="463" spans="1:3" s="55" customFormat="1" x14ac:dyDescent="0.25">
      <c r="A463" s="114"/>
      <c r="B463" s="55" t="str">
        <f t="shared" si="6"/>
        <v/>
      </c>
      <c r="C463" s="61"/>
    </row>
    <row r="464" spans="1:3" s="55" customFormat="1" x14ac:dyDescent="0.25">
      <c r="A464" s="114"/>
      <c r="B464" s="55" t="str">
        <f t="shared" ref="B464:B527" si="7">IF(A464&lt;&gt;"",VLOOKUP(A464,PRG_LKP,2,FALSE),"")</f>
        <v/>
      </c>
      <c r="C464" s="61"/>
    </row>
    <row r="465" spans="1:3" s="55" customFormat="1" x14ac:dyDescent="0.25">
      <c r="A465" s="114"/>
      <c r="B465" s="55" t="str">
        <f t="shared" si="7"/>
        <v/>
      </c>
      <c r="C465" s="61"/>
    </row>
    <row r="466" spans="1:3" s="55" customFormat="1" x14ac:dyDescent="0.25">
      <c r="A466" s="114"/>
      <c r="B466" s="55" t="str">
        <f t="shared" si="7"/>
        <v/>
      </c>
      <c r="C466" s="61"/>
    </row>
    <row r="467" spans="1:3" s="55" customFormat="1" x14ac:dyDescent="0.25">
      <c r="A467" s="114"/>
      <c r="B467" s="55" t="str">
        <f t="shared" si="7"/>
        <v/>
      </c>
      <c r="C467" s="61"/>
    </row>
    <row r="468" spans="1:3" s="55" customFormat="1" x14ac:dyDescent="0.25">
      <c r="A468" s="114"/>
      <c r="B468" s="55" t="str">
        <f t="shared" si="7"/>
        <v/>
      </c>
      <c r="C468" s="61"/>
    </row>
    <row r="469" spans="1:3" s="55" customFormat="1" x14ac:dyDescent="0.25">
      <c r="A469" s="114"/>
      <c r="B469" s="55" t="str">
        <f t="shared" si="7"/>
        <v/>
      </c>
      <c r="C469" s="61"/>
    </row>
    <row r="470" spans="1:3" s="55" customFormat="1" x14ac:dyDescent="0.25">
      <c r="A470" s="114"/>
      <c r="B470" s="55" t="str">
        <f t="shared" si="7"/>
        <v/>
      </c>
      <c r="C470" s="61"/>
    </row>
    <row r="471" spans="1:3" s="55" customFormat="1" x14ac:dyDescent="0.25">
      <c r="A471" s="114"/>
      <c r="B471" s="55" t="str">
        <f t="shared" si="7"/>
        <v/>
      </c>
      <c r="C471" s="61"/>
    </row>
    <row r="472" spans="1:3" s="55" customFormat="1" x14ac:dyDescent="0.25">
      <c r="A472" s="114"/>
      <c r="B472" s="55" t="str">
        <f t="shared" si="7"/>
        <v/>
      </c>
      <c r="C472" s="61"/>
    </row>
    <row r="473" spans="1:3" s="55" customFormat="1" x14ac:dyDescent="0.25">
      <c r="A473" s="114"/>
      <c r="B473" s="55" t="str">
        <f t="shared" si="7"/>
        <v/>
      </c>
      <c r="C473" s="61"/>
    </row>
    <row r="474" spans="1:3" s="55" customFormat="1" x14ac:dyDescent="0.25">
      <c r="A474" s="114"/>
      <c r="B474" s="55" t="str">
        <f t="shared" si="7"/>
        <v/>
      </c>
      <c r="C474" s="61"/>
    </row>
    <row r="475" spans="1:3" s="55" customFormat="1" x14ac:dyDescent="0.25">
      <c r="A475" s="114"/>
      <c r="B475" s="55" t="str">
        <f t="shared" si="7"/>
        <v/>
      </c>
      <c r="C475" s="61"/>
    </row>
    <row r="476" spans="1:3" s="55" customFormat="1" x14ac:dyDescent="0.25">
      <c r="A476" s="114"/>
      <c r="B476" s="55" t="str">
        <f t="shared" si="7"/>
        <v/>
      </c>
      <c r="C476" s="61"/>
    </row>
    <row r="477" spans="1:3" s="55" customFormat="1" x14ac:dyDescent="0.25">
      <c r="A477" s="114"/>
      <c r="B477" s="55" t="str">
        <f t="shared" si="7"/>
        <v/>
      </c>
      <c r="C477" s="61"/>
    </row>
    <row r="478" spans="1:3" s="55" customFormat="1" x14ac:dyDescent="0.25">
      <c r="A478" s="114"/>
      <c r="B478" s="55" t="str">
        <f t="shared" si="7"/>
        <v/>
      </c>
      <c r="C478" s="61"/>
    </row>
    <row r="479" spans="1:3" s="55" customFormat="1" x14ac:dyDescent="0.25">
      <c r="A479" s="114"/>
      <c r="B479" s="55" t="str">
        <f t="shared" si="7"/>
        <v/>
      </c>
      <c r="C479" s="61"/>
    </row>
    <row r="480" spans="1:3" s="55" customFormat="1" x14ac:dyDescent="0.25">
      <c r="A480" s="114"/>
      <c r="B480" s="55" t="str">
        <f t="shared" si="7"/>
        <v/>
      </c>
      <c r="C480" s="61"/>
    </row>
    <row r="481" spans="1:3" s="55" customFormat="1" x14ac:dyDescent="0.25">
      <c r="A481" s="114"/>
      <c r="B481" s="55" t="str">
        <f t="shared" si="7"/>
        <v/>
      </c>
      <c r="C481" s="61"/>
    </row>
    <row r="482" spans="1:3" s="55" customFormat="1" x14ac:dyDescent="0.25">
      <c r="A482" s="114"/>
      <c r="B482" s="55" t="str">
        <f t="shared" si="7"/>
        <v/>
      </c>
      <c r="C482" s="61"/>
    </row>
    <row r="483" spans="1:3" s="55" customFormat="1" x14ac:dyDescent="0.25">
      <c r="A483" s="114"/>
      <c r="B483" s="55" t="str">
        <f t="shared" si="7"/>
        <v/>
      </c>
      <c r="C483" s="61"/>
    </row>
    <row r="484" spans="1:3" s="55" customFormat="1" x14ac:dyDescent="0.25">
      <c r="A484" s="114"/>
      <c r="B484" s="55" t="str">
        <f t="shared" si="7"/>
        <v/>
      </c>
      <c r="C484" s="61"/>
    </row>
    <row r="485" spans="1:3" s="55" customFormat="1" x14ac:dyDescent="0.25">
      <c r="A485" s="114"/>
      <c r="B485" s="55" t="str">
        <f t="shared" si="7"/>
        <v/>
      </c>
      <c r="C485" s="61"/>
    </row>
    <row r="486" spans="1:3" s="55" customFormat="1" x14ac:dyDescent="0.25">
      <c r="A486" s="114"/>
      <c r="B486" s="55" t="str">
        <f t="shared" si="7"/>
        <v/>
      </c>
      <c r="C486" s="61"/>
    </row>
    <row r="487" spans="1:3" s="55" customFormat="1" x14ac:dyDescent="0.25">
      <c r="A487" s="114"/>
      <c r="B487" s="55" t="str">
        <f t="shared" si="7"/>
        <v/>
      </c>
      <c r="C487" s="61"/>
    </row>
    <row r="488" spans="1:3" s="55" customFormat="1" x14ac:dyDescent="0.25">
      <c r="A488" s="114"/>
      <c r="B488" s="55" t="str">
        <f t="shared" si="7"/>
        <v/>
      </c>
      <c r="C488" s="61"/>
    </row>
    <row r="489" spans="1:3" s="55" customFormat="1" x14ac:dyDescent="0.25">
      <c r="A489" s="114"/>
      <c r="B489" s="55" t="str">
        <f t="shared" si="7"/>
        <v/>
      </c>
      <c r="C489" s="61"/>
    </row>
    <row r="490" spans="1:3" s="55" customFormat="1" x14ac:dyDescent="0.25">
      <c r="A490" s="114"/>
      <c r="B490" s="55" t="str">
        <f t="shared" si="7"/>
        <v/>
      </c>
      <c r="C490" s="61"/>
    </row>
    <row r="491" spans="1:3" s="55" customFormat="1" x14ac:dyDescent="0.25">
      <c r="A491" s="114"/>
      <c r="B491" s="55" t="str">
        <f t="shared" si="7"/>
        <v/>
      </c>
      <c r="C491" s="61"/>
    </row>
    <row r="492" spans="1:3" s="55" customFormat="1" x14ac:dyDescent="0.25">
      <c r="A492" s="114"/>
      <c r="B492" s="55" t="str">
        <f t="shared" si="7"/>
        <v/>
      </c>
      <c r="C492" s="61"/>
    </row>
    <row r="493" spans="1:3" s="55" customFormat="1" x14ac:dyDescent="0.25">
      <c r="A493" s="114"/>
      <c r="B493" s="55" t="str">
        <f t="shared" si="7"/>
        <v/>
      </c>
      <c r="C493" s="61"/>
    </row>
    <row r="494" spans="1:3" s="55" customFormat="1" x14ac:dyDescent="0.25">
      <c r="A494" s="114"/>
      <c r="B494" s="55" t="str">
        <f t="shared" si="7"/>
        <v/>
      </c>
      <c r="C494" s="61"/>
    </row>
    <row r="495" spans="1:3" s="55" customFormat="1" x14ac:dyDescent="0.25">
      <c r="A495" s="114"/>
      <c r="B495" s="55" t="str">
        <f t="shared" si="7"/>
        <v/>
      </c>
      <c r="C495" s="61"/>
    </row>
    <row r="496" spans="1:3" s="55" customFormat="1" x14ac:dyDescent="0.25">
      <c r="A496" s="114"/>
      <c r="B496" s="55" t="str">
        <f t="shared" si="7"/>
        <v/>
      </c>
      <c r="C496" s="61"/>
    </row>
    <row r="497" spans="1:3" s="55" customFormat="1" x14ac:dyDescent="0.25">
      <c r="A497" s="114"/>
      <c r="B497" s="55" t="str">
        <f t="shared" si="7"/>
        <v/>
      </c>
      <c r="C497" s="61"/>
    </row>
    <row r="498" spans="1:3" s="55" customFormat="1" x14ac:dyDescent="0.25">
      <c r="A498" s="114"/>
      <c r="B498" s="55" t="str">
        <f t="shared" si="7"/>
        <v/>
      </c>
      <c r="C498" s="61"/>
    </row>
    <row r="499" spans="1:3" s="55" customFormat="1" x14ac:dyDescent="0.25">
      <c r="A499" s="114"/>
      <c r="B499" s="55" t="str">
        <f t="shared" si="7"/>
        <v/>
      </c>
      <c r="C499" s="61"/>
    </row>
    <row r="500" spans="1:3" s="55" customFormat="1" x14ac:dyDescent="0.25">
      <c r="A500" s="114"/>
      <c r="B500" s="55" t="str">
        <f t="shared" si="7"/>
        <v/>
      </c>
      <c r="C500" s="61"/>
    </row>
    <row r="501" spans="1:3" s="55" customFormat="1" x14ac:dyDescent="0.25">
      <c r="A501" s="114"/>
      <c r="B501" s="55" t="str">
        <f t="shared" si="7"/>
        <v/>
      </c>
      <c r="C501" s="61"/>
    </row>
    <row r="502" spans="1:3" s="55" customFormat="1" x14ac:dyDescent="0.25">
      <c r="A502" s="114"/>
      <c r="B502" s="55" t="str">
        <f t="shared" si="7"/>
        <v/>
      </c>
      <c r="C502" s="61"/>
    </row>
    <row r="503" spans="1:3" s="55" customFormat="1" x14ac:dyDescent="0.25">
      <c r="A503" s="114"/>
      <c r="B503" s="55" t="str">
        <f t="shared" si="7"/>
        <v/>
      </c>
      <c r="C503" s="61"/>
    </row>
    <row r="504" spans="1:3" s="55" customFormat="1" x14ac:dyDescent="0.25">
      <c r="A504" s="114"/>
      <c r="B504" s="55" t="str">
        <f t="shared" si="7"/>
        <v/>
      </c>
      <c r="C504" s="61"/>
    </row>
    <row r="505" spans="1:3" s="55" customFormat="1" x14ac:dyDescent="0.25">
      <c r="A505" s="114"/>
      <c r="B505" s="55" t="str">
        <f t="shared" si="7"/>
        <v/>
      </c>
      <c r="C505" s="61"/>
    </row>
    <row r="506" spans="1:3" s="55" customFormat="1" x14ac:dyDescent="0.25">
      <c r="A506" s="114"/>
      <c r="B506" s="55" t="str">
        <f t="shared" si="7"/>
        <v/>
      </c>
      <c r="C506" s="61"/>
    </row>
    <row r="507" spans="1:3" s="55" customFormat="1" x14ac:dyDescent="0.25">
      <c r="A507" s="114"/>
      <c r="B507" s="55" t="str">
        <f t="shared" si="7"/>
        <v/>
      </c>
      <c r="C507" s="61"/>
    </row>
    <row r="508" spans="1:3" s="55" customFormat="1" x14ac:dyDescent="0.25">
      <c r="A508" s="114"/>
      <c r="B508" s="55" t="str">
        <f t="shared" si="7"/>
        <v/>
      </c>
      <c r="C508" s="61"/>
    </row>
    <row r="509" spans="1:3" s="55" customFormat="1" x14ac:dyDescent="0.25">
      <c r="A509" s="114"/>
      <c r="B509" s="55" t="str">
        <f t="shared" si="7"/>
        <v/>
      </c>
      <c r="C509" s="61"/>
    </row>
    <row r="510" spans="1:3" s="55" customFormat="1" x14ac:dyDescent="0.25">
      <c r="A510" s="114"/>
      <c r="B510" s="55" t="str">
        <f t="shared" si="7"/>
        <v/>
      </c>
      <c r="C510" s="61"/>
    </row>
    <row r="511" spans="1:3" s="55" customFormat="1" x14ac:dyDescent="0.25">
      <c r="A511" s="114"/>
      <c r="B511" s="55" t="str">
        <f t="shared" si="7"/>
        <v/>
      </c>
      <c r="C511" s="61"/>
    </row>
    <row r="512" spans="1:3" s="55" customFormat="1" x14ac:dyDescent="0.25">
      <c r="A512" s="114"/>
      <c r="B512" s="55" t="str">
        <f t="shared" si="7"/>
        <v/>
      </c>
      <c r="C512" s="61"/>
    </row>
    <row r="513" spans="1:3" s="55" customFormat="1" x14ac:dyDescent="0.25">
      <c r="A513" s="114"/>
      <c r="B513" s="55" t="str">
        <f t="shared" si="7"/>
        <v/>
      </c>
      <c r="C513" s="61"/>
    </row>
    <row r="514" spans="1:3" s="55" customFormat="1" x14ac:dyDescent="0.25">
      <c r="A514" s="114"/>
      <c r="B514" s="55" t="str">
        <f t="shared" si="7"/>
        <v/>
      </c>
      <c r="C514" s="61"/>
    </row>
    <row r="515" spans="1:3" s="55" customFormat="1" x14ac:dyDescent="0.25">
      <c r="A515" s="114"/>
      <c r="B515" s="55" t="str">
        <f t="shared" si="7"/>
        <v/>
      </c>
      <c r="C515" s="61"/>
    </row>
    <row r="516" spans="1:3" s="55" customFormat="1" x14ac:dyDescent="0.25">
      <c r="A516" s="114"/>
      <c r="B516" s="55" t="str">
        <f t="shared" si="7"/>
        <v/>
      </c>
      <c r="C516" s="61"/>
    </row>
    <row r="517" spans="1:3" s="55" customFormat="1" x14ac:dyDescent="0.25">
      <c r="A517" s="114"/>
      <c r="B517" s="55" t="str">
        <f t="shared" si="7"/>
        <v/>
      </c>
      <c r="C517" s="61"/>
    </row>
    <row r="518" spans="1:3" s="55" customFormat="1" x14ac:dyDescent="0.25">
      <c r="A518" s="114"/>
      <c r="B518" s="55" t="str">
        <f t="shared" si="7"/>
        <v/>
      </c>
      <c r="C518" s="61"/>
    </row>
    <row r="519" spans="1:3" s="55" customFormat="1" x14ac:dyDescent="0.25">
      <c r="A519" s="114"/>
      <c r="B519" s="55" t="str">
        <f t="shared" si="7"/>
        <v/>
      </c>
      <c r="C519" s="61"/>
    </row>
    <row r="520" spans="1:3" s="55" customFormat="1" x14ac:dyDescent="0.25">
      <c r="A520" s="114"/>
      <c r="B520" s="55" t="str">
        <f t="shared" si="7"/>
        <v/>
      </c>
      <c r="C520" s="61"/>
    </row>
    <row r="521" spans="1:3" s="55" customFormat="1" x14ac:dyDescent="0.25">
      <c r="A521" s="114"/>
      <c r="B521" s="55" t="str">
        <f t="shared" si="7"/>
        <v/>
      </c>
      <c r="C521" s="61"/>
    </row>
    <row r="522" spans="1:3" s="55" customFormat="1" x14ac:dyDescent="0.25">
      <c r="A522" s="114"/>
      <c r="B522" s="55" t="str">
        <f t="shared" si="7"/>
        <v/>
      </c>
      <c r="C522" s="61"/>
    </row>
    <row r="523" spans="1:3" s="55" customFormat="1" x14ac:dyDescent="0.25">
      <c r="A523" s="114"/>
      <c r="B523" s="55" t="str">
        <f t="shared" si="7"/>
        <v/>
      </c>
      <c r="C523" s="61"/>
    </row>
    <row r="524" spans="1:3" s="55" customFormat="1" x14ac:dyDescent="0.25">
      <c r="A524" s="114"/>
      <c r="B524" s="55" t="str">
        <f t="shared" si="7"/>
        <v/>
      </c>
      <c r="C524" s="61"/>
    </row>
    <row r="525" spans="1:3" s="55" customFormat="1" x14ac:dyDescent="0.25">
      <c r="A525" s="114"/>
      <c r="B525" s="55" t="str">
        <f t="shared" si="7"/>
        <v/>
      </c>
      <c r="C525" s="61"/>
    </row>
    <row r="526" spans="1:3" s="55" customFormat="1" x14ac:dyDescent="0.25">
      <c r="A526" s="114"/>
      <c r="B526" s="55" t="str">
        <f t="shared" si="7"/>
        <v/>
      </c>
      <c r="C526" s="61"/>
    </row>
    <row r="527" spans="1:3" s="55" customFormat="1" x14ac:dyDescent="0.25">
      <c r="A527" s="114"/>
      <c r="B527" s="55" t="str">
        <f t="shared" si="7"/>
        <v/>
      </c>
      <c r="C527" s="61"/>
    </row>
    <row r="528" spans="1:3" s="55" customFormat="1" x14ac:dyDescent="0.25">
      <c r="A528" s="114"/>
      <c r="B528" s="55" t="str">
        <f t="shared" ref="B528:B591" si="8">IF(A528&lt;&gt;"",VLOOKUP(A528,PRG_LKP,2,FALSE),"")</f>
        <v/>
      </c>
      <c r="C528" s="61"/>
    </row>
    <row r="529" spans="1:3" s="55" customFormat="1" x14ac:dyDescent="0.25">
      <c r="A529" s="114"/>
      <c r="B529" s="55" t="str">
        <f t="shared" si="8"/>
        <v/>
      </c>
      <c r="C529" s="61"/>
    </row>
    <row r="530" spans="1:3" s="55" customFormat="1" x14ac:dyDescent="0.25">
      <c r="A530" s="114"/>
      <c r="B530" s="55" t="str">
        <f t="shared" si="8"/>
        <v/>
      </c>
      <c r="C530" s="61"/>
    </row>
    <row r="531" spans="1:3" s="55" customFormat="1" x14ac:dyDescent="0.25">
      <c r="A531" s="114"/>
      <c r="B531" s="55" t="str">
        <f t="shared" si="8"/>
        <v/>
      </c>
      <c r="C531" s="61"/>
    </row>
    <row r="532" spans="1:3" s="55" customFormat="1" x14ac:dyDescent="0.25">
      <c r="A532" s="114"/>
      <c r="B532" s="55" t="str">
        <f t="shared" si="8"/>
        <v/>
      </c>
      <c r="C532" s="61"/>
    </row>
    <row r="533" spans="1:3" s="55" customFormat="1" x14ac:dyDescent="0.25">
      <c r="A533" s="114"/>
      <c r="B533" s="55" t="str">
        <f t="shared" si="8"/>
        <v/>
      </c>
      <c r="C533" s="61"/>
    </row>
    <row r="534" spans="1:3" s="55" customFormat="1" x14ac:dyDescent="0.25">
      <c r="A534" s="114"/>
      <c r="B534" s="55" t="str">
        <f t="shared" si="8"/>
        <v/>
      </c>
      <c r="C534" s="61"/>
    </row>
    <row r="535" spans="1:3" s="55" customFormat="1" x14ac:dyDescent="0.25">
      <c r="A535" s="114"/>
      <c r="B535" s="55" t="str">
        <f t="shared" si="8"/>
        <v/>
      </c>
      <c r="C535" s="61"/>
    </row>
    <row r="536" spans="1:3" s="55" customFormat="1" x14ac:dyDescent="0.25">
      <c r="A536" s="114"/>
      <c r="B536" s="55" t="str">
        <f t="shared" si="8"/>
        <v/>
      </c>
      <c r="C536" s="61"/>
    </row>
    <row r="537" spans="1:3" s="55" customFormat="1" x14ac:dyDescent="0.25">
      <c r="A537" s="114"/>
      <c r="B537" s="55" t="str">
        <f t="shared" si="8"/>
        <v/>
      </c>
      <c r="C537" s="61"/>
    </row>
    <row r="538" spans="1:3" s="55" customFormat="1" x14ac:dyDescent="0.25">
      <c r="A538" s="114"/>
      <c r="B538" s="55" t="str">
        <f t="shared" si="8"/>
        <v/>
      </c>
      <c r="C538" s="61"/>
    </row>
    <row r="539" spans="1:3" s="55" customFormat="1" x14ac:dyDescent="0.25">
      <c r="A539" s="114"/>
      <c r="B539" s="55" t="str">
        <f t="shared" si="8"/>
        <v/>
      </c>
      <c r="C539" s="61"/>
    </row>
    <row r="540" spans="1:3" s="55" customFormat="1" x14ac:dyDescent="0.25">
      <c r="A540" s="114"/>
      <c r="B540" s="55" t="str">
        <f t="shared" si="8"/>
        <v/>
      </c>
      <c r="C540" s="61"/>
    </row>
    <row r="541" spans="1:3" s="55" customFormat="1" x14ac:dyDescent="0.25">
      <c r="A541" s="114"/>
      <c r="B541" s="55" t="str">
        <f t="shared" si="8"/>
        <v/>
      </c>
      <c r="C541" s="61"/>
    </row>
    <row r="542" spans="1:3" s="55" customFormat="1" x14ac:dyDescent="0.25">
      <c r="A542" s="114"/>
      <c r="B542" s="55" t="str">
        <f t="shared" si="8"/>
        <v/>
      </c>
      <c r="C542" s="61"/>
    </row>
    <row r="543" spans="1:3" s="55" customFormat="1" x14ac:dyDescent="0.25">
      <c r="A543" s="114"/>
      <c r="B543" s="55" t="str">
        <f t="shared" si="8"/>
        <v/>
      </c>
      <c r="C543" s="61"/>
    </row>
    <row r="544" spans="1:3" s="55" customFormat="1" x14ac:dyDescent="0.25">
      <c r="A544" s="114"/>
      <c r="B544" s="55" t="str">
        <f t="shared" si="8"/>
        <v/>
      </c>
      <c r="C544" s="61"/>
    </row>
    <row r="545" spans="1:3" s="55" customFormat="1" x14ac:dyDescent="0.25">
      <c r="A545" s="114"/>
      <c r="B545" s="55" t="str">
        <f t="shared" si="8"/>
        <v/>
      </c>
      <c r="C545" s="61"/>
    </row>
    <row r="546" spans="1:3" s="55" customFormat="1" x14ac:dyDescent="0.25">
      <c r="A546" s="114"/>
      <c r="B546" s="55" t="str">
        <f t="shared" si="8"/>
        <v/>
      </c>
      <c r="C546" s="61"/>
    </row>
    <row r="547" spans="1:3" s="55" customFormat="1" x14ac:dyDescent="0.25">
      <c r="A547" s="114"/>
      <c r="B547" s="55" t="str">
        <f t="shared" si="8"/>
        <v/>
      </c>
      <c r="C547" s="61"/>
    </row>
    <row r="548" spans="1:3" s="55" customFormat="1" x14ac:dyDescent="0.25">
      <c r="A548" s="114"/>
      <c r="B548" s="55" t="str">
        <f t="shared" si="8"/>
        <v/>
      </c>
      <c r="C548" s="61"/>
    </row>
    <row r="549" spans="1:3" s="55" customFormat="1" x14ac:dyDescent="0.25">
      <c r="A549" s="114"/>
      <c r="B549" s="55" t="str">
        <f t="shared" si="8"/>
        <v/>
      </c>
      <c r="C549" s="61"/>
    </row>
    <row r="550" spans="1:3" s="55" customFormat="1" x14ac:dyDescent="0.25">
      <c r="A550" s="114"/>
      <c r="B550" s="55" t="str">
        <f t="shared" si="8"/>
        <v/>
      </c>
      <c r="C550" s="61"/>
    </row>
    <row r="551" spans="1:3" s="55" customFormat="1" x14ac:dyDescent="0.25">
      <c r="A551" s="114"/>
      <c r="B551" s="55" t="str">
        <f t="shared" si="8"/>
        <v/>
      </c>
      <c r="C551" s="61"/>
    </row>
    <row r="552" spans="1:3" s="55" customFormat="1" x14ac:dyDescent="0.25">
      <c r="A552" s="114"/>
      <c r="B552" s="55" t="str">
        <f t="shared" si="8"/>
        <v/>
      </c>
      <c r="C552" s="61"/>
    </row>
    <row r="553" spans="1:3" s="55" customFormat="1" x14ac:dyDescent="0.25">
      <c r="A553" s="114"/>
      <c r="B553" s="55" t="str">
        <f t="shared" si="8"/>
        <v/>
      </c>
      <c r="C553" s="61"/>
    </row>
    <row r="554" spans="1:3" s="55" customFormat="1" x14ac:dyDescent="0.25">
      <c r="A554" s="114"/>
      <c r="B554" s="55" t="str">
        <f t="shared" si="8"/>
        <v/>
      </c>
      <c r="C554" s="61"/>
    </row>
    <row r="555" spans="1:3" s="55" customFormat="1" x14ac:dyDescent="0.25">
      <c r="A555" s="114"/>
      <c r="B555" s="55" t="str">
        <f t="shared" si="8"/>
        <v/>
      </c>
      <c r="C555" s="61"/>
    </row>
    <row r="556" spans="1:3" s="55" customFormat="1" x14ac:dyDescent="0.25">
      <c r="A556" s="114"/>
      <c r="B556" s="55" t="str">
        <f t="shared" si="8"/>
        <v/>
      </c>
      <c r="C556" s="61"/>
    </row>
    <row r="557" spans="1:3" s="55" customFormat="1" x14ac:dyDescent="0.25">
      <c r="A557" s="114"/>
      <c r="B557" s="55" t="str">
        <f t="shared" si="8"/>
        <v/>
      </c>
      <c r="C557" s="61"/>
    </row>
    <row r="558" spans="1:3" s="55" customFormat="1" x14ac:dyDescent="0.25">
      <c r="A558" s="114"/>
      <c r="B558" s="55" t="str">
        <f t="shared" si="8"/>
        <v/>
      </c>
      <c r="C558" s="61"/>
    </row>
    <row r="559" spans="1:3" s="55" customFormat="1" x14ac:dyDescent="0.25">
      <c r="A559" s="114"/>
      <c r="B559" s="55" t="str">
        <f t="shared" si="8"/>
        <v/>
      </c>
      <c r="C559" s="61"/>
    </row>
    <row r="560" spans="1:3" s="55" customFormat="1" x14ac:dyDescent="0.25">
      <c r="A560" s="114"/>
      <c r="B560" s="55" t="str">
        <f t="shared" si="8"/>
        <v/>
      </c>
      <c r="C560" s="61"/>
    </row>
    <row r="561" spans="1:3" s="55" customFormat="1" x14ac:dyDescent="0.25">
      <c r="A561" s="114"/>
      <c r="B561" s="55" t="str">
        <f t="shared" si="8"/>
        <v/>
      </c>
      <c r="C561" s="61"/>
    </row>
    <row r="562" spans="1:3" s="55" customFormat="1" x14ac:dyDescent="0.25">
      <c r="A562" s="114"/>
      <c r="B562" s="55" t="str">
        <f t="shared" si="8"/>
        <v/>
      </c>
      <c r="C562" s="61"/>
    </row>
    <row r="563" spans="1:3" s="55" customFormat="1" x14ac:dyDescent="0.25">
      <c r="A563" s="114"/>
      <c r="B563" s="55" t="str">
        <f t="shared" si="8"/>
        <v/>
      </c>
      <c r="C563" s="61"/>
    </row>
    <row r="564" spans="1:3" s="55" customFormat="1" x14ac:dyDescent="0.25">
      <c r="A564" s="114"/>
      <c r="B564" s="55" t="str">
        <f t="shared" si="8"/>
        <v/>
      </c>
      <c r="C564" s="61"/>
    </row>
    <row r="565" spans="1:3" s="55" customFormat="1" x14ac:dyDescent="0.25">
      <c r="A565" s="114"/>
      <c r="B565" s="55" t="str">
        <f t="shared" si="8"/>
        <v/>
      </c>
      <c r="C565" s="61"/>
    </row>
    <row r="566" spans="1:3" s="55" customFormat="1" x14ac:dyDescent="0.25">
      <c r="A566" s="114"/>
      <c r="B566" s="55" t="str">
        <f t="shared" si="8"/>
        <v/>
      </c>
      <c r="C566" s="61"/>
    </row>
    <row r="567" spans="1:3" s="55" customFormat="1" x14ac:dyDescent="0.25">
      <c r="A567" s="114"/>
      <c r="B567" s="55" t="str">
        <f t="shared" si="8"/>
        <v/>
      </c>
      <c r="C567" s="61"/>
    </row>
    <row r="568" spans="1:3" s="55" customFormat="1" x14ac:dyDescent="0.25">
      <c r="A568" s="114"/>
      <c r="B568" s="55" t="str">
        <f t="shared" si="8"/>
        <v/>
      </c>
      <c r="C568" s="61"/>
    </row>
    <row r="569" spans="1:3" s="55" customFormat="1" x14ac:dyDescent="0.25">
      <c r="A569" s="114"/>
      <c r="B569" s="55" t="str">
        <f t="shared" si="8"/>
        <v/>
      </c>
      <c r="C569" s="61"/>
    </row>
    <row r="570" spans="1:3" s="55" customFormat="1" x14ac:dyDescent="0.25">
      <c r="A570" s="114"/>
      <c r="B570" s="55" t="str">
        <f t="shared" si="8"/>
        <v/>
      </c>
      <c r="C570" s="61"/>
    </row>
    <row r="571" spans="1:3" x14ac:dyDescent="0.25">
      <c r="B571" s="55" t="str">
        <f t="shared" si="8"/>
        <v/>
      </c>
      <c r="C571" s="62"/>
    </row>
    <row r="572" spans="1:3" x14ac:dyDescent="0.25">
      <c r="B572" s="55" t="str">
        <f t="shared" si="8"/>
        <v/>
      </c>
      <c r="C572" s="62"/>
    </row>
    <row r="573" spans="1:3" x14ac:dyDescent="0.25">
      <c r="B573" s="55" t="str">
        <f t="shared" si="8"/>
        <v/>
      </c>
      <c r="C573" s="62"/>
    </row>
    <row r="574" spans="1:3" x14ac:dyDescent="0.25">
      <c r="B574" s="55" t="str">
        <f t="shared" si="8"/>
        <v/>
      </c>
      <c r="C574" s="62"/>
    </row>
    <row r="575" spans="1:3" x14ac:dyDescent="0.25">
      <c r="B575" s="55" t="str">
        <f t="shared" si="8"/>
        <v/>
      </c>
      <c r="C575" s="62"/>
    </row>
    <row r="576" spans="1:3" x14ac:dyDescent="0.25">
      <c r="B576" s="55" t="str">
        <f t="shared" si="8"/>
        <v/>
      </c>
      <c r="C576" s="62"/>
    </row>
    <row r="577" spans="2:3" x14ac:dyDescent="0.25">
      <c r="B577" s="55" t="str">
        <f t="shared" si="8"/>
        <v/>
      </c>
      <c r="C577" s="62"/>
    </row>
    <row r="578" spans="2:3" x14ac:dyDescent="0.25">
      <c r="B578" s="55" t="str">
        <f t="shared" si="8"/>
        <v/>
      </c>
      <c r="C578" s="62"/>
    </row>
    <row r="579" spans="2:3" x14ac:dyDescent="0.25">
      <c r="B579" s="55" t="str">
        <f t="shared" si="8"/>
        <v/>
      </c>
      <c r="C579" s="62"/>
    </row>
    <row r="580" spans="2:3" x14ac:dyDescent="0.25">
      <c r="B580" s="55" t="str">
        <f t="shared" si="8"/>
        <v/>
      </c>
      <c r="C580" s="62"/>
    </row>
    <row r="581" spans="2:3" x14ac:dyDescent="0.25">
      <c r="B581" s="55" t="str">
        <f t="shared" si="8"/>
        <v/>
      </c>
      <c r="C581" s="62"/>
    </row>
    <row r="582" spans="2:3" x14ac:dyDescent="0.25">
      <c r="B582" s="55" t="str">
        <f t="shared" si="8"/>
        <v/>
      </c>
      <c r="C582" s="62"/>
    </row>
    <row r="583" spans="2:3" x14ac:dyDescent="0.25">
      <c r="B583" s="55" t="str">
        <f t="shared" si="8"/>
        <v/>
      </c>
      <c r="C583" s="62"/>
    </row>
    <row r="584" spans="2:3" x14ac:dyDescent="0.25">
      <c r="B584" s="55" t="str">
        <f t="shared" si="8"/>
        <v/>
      </c>
      <c r="C584" s="62"/>
    </row>
    <row r="585" spans="2:3" x14ac:dyDescent="0.25">
      <c r="B585" s="55" t="str">
        <f t="shared" si="8"/>
        <v/>
      </c>
      <c r="C585" s="62"/>
    </row>
    <row r="586" spans="2:3" x14ac:dyDescent="0.25">
      <c r="B586" s="55" t="str">
        <f t="shared" si="8"/>
        <v/>
      </c>
      <c r="C586" s="62"/>
    </row>
    <row r="587" spans="2:3" x14ac:dyDescent="0.25">
      <c r="B587" s="55" t="str">
        <f t="shared" si="8"/>
        <v/>
      </c>
      <c r="C587" s="62"/>
    </row>
    <row r="588" spans="2:3" x14ac:dyDescent="0.25">
      <c r="B588" s="55" t="str">
        <f t="shared" si="8"/>
        <v/>
      </c>
      <c r="C588" s="62"/>
    </row>
    <row r="589" spans="2:3" x14ac:dyDescent="0.25">
      <c r="B589" s="55" t="str">
        <f t="shared" si="8"/>
        <v/>
      </c>
      <c r="C589" s="62"/>
    </row>
    <row r="590" spans="2:3" x14ac:dyDescent="0.25">
      <c r="B590" s="55" t="str">
        <f t="shared" si="8"/>
        <v/>
      </c>
      <c r="C590" s="62"/>
    </row>
    <row r="591" spans="2:3" x14ac:dyDescent="0.25">
      <c r="B591" s="55" t="str">
        <f t="shared" si="8"/>
        <v/>
      </c>
      <c r="C591" s="62"/>
    </row>
    <row r="592" spans="2:3" x14ac:dyDescent="0.25">
      <c r="B592" s="55" t="str">
        <f t="shared" ref="B592:B655" si="9">IF(A592&lt;&gt;"",VLOOKUP(A592,PRG_LKP,2,FALSE),"")</f>
        <v/>
      </c>
      <c r="C592" s="62"/>
    </row>
    <row r="593" spans="2:3" x14ac:dyDescent="0.25">
      <c r="B593" s="55" t="str">
        <f t="shared" si="9"/>
        <v/>
      </c>
      <c r="C593" s="62"/>
    </row>
    <row r="594" spans="2:3" x14ac:dyDescent="0.25">
      <c r="B594" s="55" t="str">
        <f t="shared" si="9"/>
        <v/>
      </c>
      <c r="C594" s="62"/>
    </row>
    <row r="595" spans="2:3" x14ac:dyDescent="0.25">
      <c r="B595" s="55" t="str">
        <f t="shared" si="9"/>
        <v/>
      </c>
      <c r="C595" s="62"/>
    </row>
    <row r="596" spans="2:3" x14ac:dyDescent="0.25">
      <c r="B596" s="55" t="str">
        <f t="shared" si="9"/>
        <v/>
      </c>
      <c r="C596" s="62"/>
    </row>
    <row r="597" spans="2:3" x14ac:dyDescent="0.25">
      <c r="B597" s="55" t="str">
        <f t="shared" si="9"/>
        <v/>
      </c>
      <c r="C597" s="62"/>
    </row>
    <row r="598" spans="2:3" x14ac:dyDescent="0.25">
      <c r="B598" s="55" t="str">
        <f t="shared" si="9"/>
        <v/>
      </c>
      <c r="C598" s="62"/>
    </row>
    <row r="599" spans="2:3" x14ac:dyDescent="0.25">
      <c r="B599" s="55" t="str">
        <f t="shared" si="9"/>
        <v/>
      </c>
      <c r="C599" s="62"/>
    </row>
    <row r="600" spans="2:3" x14ac:dyDescent="0.25">
      <c r="B600" s="55" t="str">
        <f t="shared" si="9"/>
        <v/>
      </c>
      <c r="C600" s="62"/>
    </row>
    <row r="601" spans="2:3" x14ac:dyDescent="0.25">
      <c r="B601" s="55" t="str">
        <f t="shared" si="9"/>
        <v/>
      </c>
      <c r="C601" s="62"/>
    </row>
    <row r="602" spans="2:3" x14ac:dyDescent="0.25">
      <c r="B602" s="55" t="str">
        <f t="shared" si="9"/>
        <v/>
      </c>
      <c r="C602" s="62"/>
    </row>
    <row r="603" spans="2:3" x14ac:dyDescent="0.25">
      <c r="B603" s="55" t="str">
        <f t="shared" si="9"/>
        <v/>
      </c>
      <c r="C603" s="62"/>
    </row>
    <row r="604" spans="2:3" x14ac:dyDescent="0.25">
      <c r="B604" s="55" t="str">
        <f t="shared" si="9"/>
        <v/>
      </c>
      <c r="C604" s="62"/>
    </row>
    <row r="605" spans="2:3" x14ac:dyDescent="0.25">
      <c r="B605" s="55" t="str">
        <f t="shared" si="9"/>
        <v/>
      </c>
      <c r="C605" s="62"/>
    </row>
    <row r="606" spans="2:3" x14ac:dyDescent="0.25">
      <c r="B606" s="55" t="str">
        <f t="shared" si="9"/>
        <v/>
      </c>
      <c r="C606" s="62"/>
    </row>
    <row r="607" spans="2:3" x14ac:dyDescent="0.25">
      <c r="B607" s="55" t="str">
        <f t="shared" si="9"/>
        <v/>
      </c>
      <c r="C607" s="62"/>
    </row>
    <row r="608" spans="2:3" x14ac:dyDescent="0.25">
      <c r="B608" s="55" t="str">
        <f t="shared" si="9"/>
        <v/>
      </c>
      <c r="C608" s="62"/>
    </row>
    <row r="609" spans="2:3" x14ac:dyDescent="0.25">
      <c r="B609" s="55" t="str">
        <f t="shared" si="9"/>
        <v/>
      </c>
      <c r="C609" s="62"/>
    </row>
    <row r="610" spans="2:3" x14ac:dyDescent="0.25">
      <c r="B610" s="55" t="str">
        <f t="shared" si="9"/>
        <v/>
      </c>
      <c r="C610" s="62"/>
    </row>
    <row r="611" spans="2:3" x14ac:dyDescent="0.25">
      <c r="B611" s="55" t="str">
        <f t="shared" si="9"/>
        <v/>
      </c>
      <c r="C611" s="62"/>
    </row>
    <row r="612" spans="2:3" x14ac:dyDescent="0.25">
      <c r="B612" s="55" t="str">
        <f t="shared" si="9"/>
        <v/>
      </c>
      <c r="C612" s="62"/>
    </row>
    <row r="613" spans="2:3" x14ac:dyDescent="0.25">
      <c r="B613" s="55" t="str">
        <f t="shared" si="9"/>
        <v/>
      </c>
      <c r="C613" s="62"/>
    </row>
    <row r="614" spans="2:3" x14ac:dyDescent="0.25">
      <c r="B614" s="55" t="str">
        <f t="shared" si="9"/>
        <v/>
      </c>
      <c r="C614" s="62"/>
    </row>
    <row r="615" spans="2:3" x14ac:dyDescent="0.25">
      <c r="B615" s="55" t="str">
        <f t="shared" si="9"/>
        <v/>
      </c>
      <c r="C615" s="62"/>
    </row>
    <row r="616" spans="2:3" x14ac:dyDescent="0.25">
      <c r="B616" s="55" t="str">
        <f t="shared" si="9"/>
        <v/>
      </c>
      <c r="C616" s="62"/>
    </row>
    <row r="617" spans="2:3" x14ac:dyDescent="0.25">
      <c r="B617" s="55" t="str">
        <f t="shared" si="9"/>
        <v/>
      </c>
      <c r="C617" s="62"/>
    </row>
    <row r="618" spans="2:3" x14ac:dyDescent="0.25">
      <c r="B618" s="55" t="str">
        <f t="shared" si="9"/>
        <v/>
      </c>
      <c r="C618" s="62"/>
    </row>
    <row r="619" spans="2:3" x14ac:dyDescent="0.25">
      <c r="B619" s="55" t="str">
        <f t="shared" si="9"/>
        <v/>
      </c>
      <c r="C619" s="62"/>
    </row>
    <row r="620" spans="2:3" x14ac:dyDescent="0.25">
      <c r="B620" s="55" t="str">
        <f t="shared" si="9"/>
        <v/>
      </c>
      <c r="C620" s="62"/>
    </row>
    <row r="621" spans="2:3" x14ac:dyDescent="0.25">
      <c r="B621" s="55" t="str">
        <f t="shared" si="9"/>
        <v/>
      </c>
      <c r="C621" s="62"/>
    </row>
    <row r="622" spans="2:3" x14ac:dyDescent="0.25">
      <c r="B622" s="55" t="str">
        <f t="shared" si="9"/>
        <v/>
      </c>
      <c r="C622" s="62"/>
    </row>
    <row r="623" spans="2:3" x14ac:dyDescent="0.25">
      <c r="B623" s="55" t="str">
        <f t="shared" si="9"/>
        <v/>
      </c>
      <c r="C623" s="62"/>
    </row>
    <row r="624" spans="2:3" x14ac:dyDescent="0.25">
      <c r="B624" s="55" t="str">
        <f t="shared" si="9"/>
        <v/>
      </c>
      <c r="C624" s="62"/>
    </row>
    <row r="625" spans="2:3" x14ac:dyDescent="0.25">
      <c r="B625" s="55" t="str">
        <f t="shared" si="9"/>
        <v/>
      </c>
      <c r="C625" s="62"/>
    </row>
    <row r="626" spans="2:3" x14ac:dyDescent="0.25">
      <c r="B626" s="55" t="str">
        <f t="shared" si="9"/>
        <v/>
      </c>
      <c r="C626" s="62"/>
    </row>
    <row r="627" spans="2:3" x14ac:dyDescent="0.25">
      <c r="B627" s="55" t="str">
        <f t="shared" si="9"/>
        <v/>
      </c>
      <c r="C627" s="62"/>
    </row>
    <row r="628" spans="2:3" x14ac:dyDescent="0.25">
      <c r="B628" s="55" t="str">
        <f t="shared" si="9"/>
        <v/>
      </c>
      <c r="C628" s="62"/>
    </row>
    <row r="629" spans="2:3" x14ac:dyDescent="0.25">
      <c r="B629" s="55" t="str">
        <f t="shared" si="9"/>
        <v/>
      </c>
      <c r="C629" s="62"/>
    </row>
    <row r="630" spans="2:3" x14ac:dyDescent="0.25">
      <c r="B630" s="55" t="str">
        <f t="shared" si="9"/>
        <v/>
      </c>
      <c r="C630" s="62"/>
    </row>
    <row r="631" spans="2:3" x14ac:dyDescent="0.25">
      <c r="B631" s="55" t="str">
        <f t="shared" si="9"/>
        <v/>
      </c>
      <c r="C631" s="62"/>
    </row>
    <row r="632" spans="2:3" x14ac:dyDescent="0.25">
      <c r="B632" s="55" t="str">
        <f t="shared" si="9"/>
        <v/>
      </c>
      <c r="C632" s="62"/>
    </row>
    <row r="633" spans="2:3" x14ac:dyDescent="0.25">
      <c r="B633" s="55" t="str">
        <f t="shared" si="9"/>
        <v/>
      </c>
      <c r="C633" s="62"/>
    </row>
    <row r="634" spans="2:3" x14ac:dyDescent="0.25">
      <c r="B634" s="55" t="str">
        <f t="shared" si="9"/>
        <v/>
      </c>
      <c r="C634" s="62"/>
    </row>
    <row r="635" spans="2:3" x14ac:dyDescent="0.25">
      <c r="B635" s="55" t="str">
        <f t="shared" si="9"/>
        <v/>
      </c>
      <c r="C635" s="62"/>
    </row>
    <row r="636" spans="2:3" x14ac:dyDescent="0.25">
      <c r="B636" s="55" t="str">
        <f t="shared" si="9"/>
        <v/>
      </c>
      <c r="C636" s="62"/>
    </row>
    <row r="637" spans="2:3" x14ac:dyDescent="0.25">
      <c r="B637" s="55" t="str">
        <f t="shared" si="9"/>
        <v/>
      </c>
      <c r="C637" s="62"/>
    </row>
    <row r="638" spans="2:3" x14ac:dyDescent="0.25">
      <c r="B638" s="55" t="str">
        <f t="shared" si="9"/>
        <v/>
      </c>
      <c r="C638" s="62"/>
    </row>
    <row r="639" spans="2:3" x14ac:dyDescent="0.25">
      <c r="B639" s="55" t="str">
        <f t="shared" si="9"/>
        <v/>
      </c>
      <c r="C639" s="62"/>
    </row>
    <row r="640" spans="2:3" x14ac:dyDescent="0.25">
      <c r="B640" s="55" t="str">
        <f t="shared" si="9"/>
        <v/>
      </c>
      <c r="C640" s="62"/>
    </row>
    <row r="641" spans="2:3" x14ac:dyDescent="0.25">
      <c r="B641" s="55" t="str">
        <f t="shared" si="9"/>
        <v/>
      </c>
      <c r="C641" s="62"/>
    </row>
    <row r="642" spans="2:3" x14ac:dyDescent="0.25">
      <c r="B642" s="55" t="str">
        <f t="shared" si="9"/>
        <v/>
      </c>
      <c r="C642" s="62"/>
    </row>
    <row r="643" spans="2:3" x14ac:dyDescent="0.25">
      <c r="B643" s="55" t="str">
        <f t="shared" si="9"/>
        <v/>
      </c>
      <c r="C643" s="62"/>
    </row>
    <row r="644" spans="2:3" x14ac:dyDescent="0.25">
      <c r="B644" s="55" t="str">
        <f t="shared" si="9"/>
        <v/>
      </c>
      <c r="C644" s="62"/>
    </row>
    <row r="645" spans="2:3" x14ac:dyDescent="0.25">
      <c r="B645" s="55" t="str">
        <f t="shared" si="9"/>
        <v/>
      </c>
      <c r="C645" s="62"/>
    </row>
    <row r="646" spans="2:3" x14ac:dyDescent="0.25">
      <c r="B646" s="55" t="str">
        <f t="shared" si="9"/>
        <v/>
      </c>
      <c r="C646" s="62"/>
    </row>
    <row r="647" spans="2:3" x14ac:dyDescent="0.25">
      <c r="B647" s="55" t="str">
        <f t="shared" si="9"/>
        <v/>
      </c>
      <c r="C647" s="62"/>
    </row>
    <row r="648" spans="2:3" x14ac:dyDescent="0.25">
      <c r="B648" s="55" t="str">
        <f t="shared" si="9"/>
        <v/>
      </c>
      <c r="C648" s="62"/>
    </row>
    <row r="649" spans="2:3" x14ac:dyDescent="0.25">
      <c r="B649" s="55" t="str">
        <f t="shared" si="9"/>
        <v/>
      </c>
      <c r="C649" s="62"/>
    </row>
    <row r="650" spans="2:3" x14ac:dyDescent="0.25">
      <c r="B650" s="55" t="str">
        <f t="shared" si="9"/>
        <v/>
      </c>
      <c r="C650" s="62"/>
    </row>
    <row r="651" spans="2:3" x14ac:dyDescent="0.25">
      <c r="B651" s="55" t="str">
        <f t="shared" si="9"/>
        <v/>
      </c>
      <c r="C651" s="62"/>
    </row>
    <row r="652" spans="2:3" x14ac:dyDescent="0.25">
      <c r="B652" s="55" t="str">
        <f t="shared" si="9"/>
        <v/>
      </c>
      <c r="C652" s="62"/>
    </row>
    <row r="653" spans="2:3" x14ac:dyDescent="0.25">
      <c r="B653" s="55" t="str">
        <f t="shared" si="9"/>
        <v/>
      </c>
      <c r="C653" s="62"/>
    </row>
    <row r="654" spans="2:3" x14ac:dyDescent="0.25">
      <c r="B654" s="55" t="str">
        <f t="shared" si="9"/>
        <v/>
      </c>
      <c r="C654" s="62"/>
    </row>
    <row r="655" spans="2:3" x14ac:dyDescent="0.25">
      <c r="B655" s="55" t="str">
        <f t="shared" si="9"/>
        <v/>
      </c>
      <c r="C655" s="62"/>
    </row>
    <row r="656" spans="2:3" x14ac:dyDescent="0.25">
      <c r="B656" s="55" t="str">
        <f t="shared" ref="B656:B719" si="10">IF(A656&lt;&gt;"",VLOOKUP(A656,PRG_LKP,2,FALSE),"")</f>
        <v/>
      </c>
      <c r="C656" s="62"/>
    </row>
    <row r="657" spans="2:3" x14ac:dyDescent="0.25">
      <c r="B657" s="55" t="str">
        <f t="shared" si="10"/>
        <v/>
      </c>
      <c r="C657" s="62"/>
    </row>
    <row r="658" spans="2:3" x14ac:dyDescent="0.25">
      <c r="B658" s="55" t="str">
        <f t="shared" si="10"/>
        <v/>
      </c>
      <c r="C658" s="62"/>
    </row>
    <row r="659" spans="2:3" x14ac:dyDescent="0.25">
      <c r="B659" s="55" t="str">
        <f t="shared" si="10"/>
        <v/>
      </c>
      <c r="C659" s="62"/>
    </row>
    <row r="660" spans="2:3" x14ac:dyDescent="0.25">
      <c r="B660" s="55" t="str">
        <f t="shared" si="10"/>
        <v/>
      </c>
      <c r="C660" s="62"/>
    </row>
    <row r="661" spans="2:3" x14ac:dyDescent="0.25">
      <c r="B661" s="55" t="str">
        <f t="shared" si="10"/>
        <v/>
      </c>
      <c r="C661" s="62"/>
    </row>
    <row r="662" spans="2:3" x14ac:dyDescent="0.25">
      <c r="B662" s="55" t="str">
        <f t="shared" si="10"/>
        <v/>
      </c>
      <c r="C662" s="62"/>
    </row>
    <row r="663" spans="2:3" x14ac:dyDescent="0.25">
      <c r="B663" s="55" t="str">
        <f t="shared" si="10"/>
        <v/>
      </c>
      <c r="C663" s="62"/>
    </row>
    <row r="664" spans="2:3" x14ac:dyDescent="0.25">
      <c r="B664" s="55" t="str">
        <f t="shared" si="10"/>
        <v/>
      </c>
      <c r="C664" s="62"/>
    </row>
    <row r="665" spans="2:3" x14ac:dyDescent="0.25">
      <c r="B665" s="55" t="str">
        <f t="shared" si="10"/>
        <v/>
      </c>
      <c r="C665" s="62"/>
    </row>
    <row r="666" spans="2:3" x14ac:dyDescent="0.25">
      <c r="B666" s="55" t="str">
        <f t="shared" si="10"/>
        <v/>
      </c>
      <c r="C666" s="62"/>
    </row>
    <row r="667" spans="2:3" x14ac:dyDescent="0.25">
      <c r="B667" s="55" t="str">
        <f t="shared" si="10"/>
        <v/>
      </c>
      <c r="C667" s="62"/>
    </row>
    <row r="668" spans="2:3" x14ac:dyDescent="0.25">
      <c r="B668" s="55" t="str">
        <f t="shared" si="10"/>
        <v/>
      </c>
      <c r="C668" s="62"/>
    </row>
    <row r="669" spans="2:3" x14ac:dyDescent="0.25">
      <c r="B669" s="55" t="str">
        <f t="shared" si="10"/>
        <v/>
      </c>
      <c r="C669" s="62"/>
    </row>
    <row r="670" spans="2:3" x14ac:dyDescent="0.25">
      <c r="B670" s="55" t="str">
        <f t="shared" si="10"/>
        <v/>
      </c>
      <c r="C670" s="62"/>
    </row>
    <row r="671" spans="2:3" x14ac:dyDescent="0.25">
      <c r="B671" s="55" t="str">
        <f t="shared" si="10"/>
        <v/>
      </c>
      <c r="C671" s="62"/>
    </row>
    <row r="672" spans="2:3" x14ac:dyDescent="0.25">
      <c r="B672" s="55" t="str">
        <f t="shared" si="10"/>
        <v/>
      </c>
      <c r="C672" s="62"/>
    </row>
    <row r="673" spans="2:3" x14ac:dyDescent="0.25">
      <c r="B673" s="55" t="str">
        <f t="shared" si="10"/>
        <v/>
      </c>
      <c r="C673" s="62"/>
    </row>
    <row r="674" spans="2:3" x14ac:dyDescent="0.25">
      <c r="B674" s="55" t="str">
        <f t="shared" si="10"/>
        <v/>
      </c>
      <c r="C674" s="62"/>
    </row>
    <row r="675" spans="2:3" x14ac:dyDescent="0.25">
      <c r="B675" s="55" t="str">
        <f t="shared" si="10"/>
        <v/>
      </c>
      <c r="C675" s="62"/>
    </row>
    <row r="676" spans="2:3" x14ac:dyDescent="0.25">
      <c r="B676" s="55" t="str">
        <f t="shared" si="10"/>
        <v/>
      </c>
      <c r="C676" s="62"/>
    </row>
    <row r="677" spans="2:3" x14ac:dyDescent="0.25">
      <c r="B677" s="55" t="str">
        <f t="shared" si="10"/>
        <v/>
      </c>
      <c r="C677" s="62"/>
    </row>
    <row r="678" spans="2:3" x14ac:dyDescent="0.25">
      <c r="B678" s="55" t="str">
        <f t="shared" si="10"/>
        <v/>
      </c>
      <c r="C678" s="62"/>
    </row>
    <row r="679" spans="2:3" x14ac:dyDescent="0.25">
      <c r="B679" s="55" t="str">
        <f t="shared" si="10"/>
        <v/>
      </c>
      <c r="C679" s="62"/>
    </row>
    <row r="680" spans="2:3" x14ac:dyDescent="0.25">
      <c r="B680" s="55" t="str">
        <f t="shared" si="10"/>
        <v/>
      </c>
      <c r="C680" s="62"/>
    </row>
    <row r="681" spans="2:3" x14ac:dyDescent="0.25">
      <c r="B681" s="55" t="str">
        <f t="shared" si="10"/>
        <v/>
      </c>
      <c r="C681" s="62"/>
    </row>
    <row r="682" spans="2:3" x14ac:dyDescent="0.25">
      <c r="B682" s="55" t="str">
        <f t="shared" si="10"/>
        <v/>
      </c>
      <c r="C682" s="62"/>
    </row>
    <row r="683" spans="2:3" x14ac:dyDescent="0.25">
      <c r="B683" s="55" t="str">
        <f t="shared" si="10"/>
        <v/>
      </c>
      <c r="C683" s="62"/>
    </row>
    <row r="684" spans="2:3" x14ac:dyDescent="0.25">
      <c r="B684" s="55" t="str">
        <f t="shared" si="10"/>
        <v/>
      </c>
      <c r="C684" s="62"/>
    </row>
    <row r="685" spans="2:3" x14ac:dyDescent="0.25">
      <c r="B685" s="55" t="str">
        <f t="shared" si="10"/>
        <v/>
      </c>
      <c r="C685" s="62"/>
    </row>
    <row r="686" spans="2:3" x14ac:dyDescent="0.25">
      <c r="B686" s="55" t="str">
        <f t="shared" si="10"/>
        <v/>
      </c>
      <c r="C686" s="62"/>
    </row>
    <row r="687" spans="2:3" x14ac:dyDescent="0.25">
      <c r="B687" s="55" t="str">
        <f t="shared" si="10"/>
        <v/>
      </c>
      <c r="C687" s="62"/>
    </row>
    <row r="688" spans="2:3" x14ac:dyDescent="0.25">
      <c r="B688" s="55" t="str">
        <f t="shared" si="10"/>
        <v/>
      </c>
      <c r="C688" s="62"/>
    </row>
    <row r="689" spans="2:3" x14ac:dyDescent="0.25">
      <c r="B689" s="55" t="str">
        <f t="shared" si="10"/>
        <v/>
      </c>
      <c r="C689" s="62"/>
    </row>
    <row r="690" spans="2:3" x14ac:dyDescent="0.25">
      <c r="B690" s="55" t="str">
        <f t="shared" si="10"/>
        <v/>
      </c>
      <c r="C690" s="62"/>
    </row>
    <row r="691" spans="2:3" x14ac:dyDescent="0.25">
      <c r="B691" s="55" t="str">
        <f t="shared" si="10"/>
        <v/>
      </c>
      <c r="C691" s="62"/>
    </row>
    <row r="692" spans="2:3" x14ac:dyDescent="0.25">
      <c r="B692" s="55" t="str">
        <f t="shared" si="10"/>
        <v/>
      </c>
      <c r="C692" s="62"/>
    </row>
    <row r="693" spans="2:3" x14ac:dyDescent="0.25">
      <c r="B693" s="55" t="str">
        <f t="shared" si="10"/>
        <v/>
      </c>
      <c r="C693" s="62"/>
    </row>
    <row r="694" spans="2:3" x14ac:dyDescent="0.25">
      <c r="B694" s="55" t="str">
        <f t="shared" si="10"/>
        <v/>
      </c>
      <c r="C694" s="62"/>
    </row>
    <row r="695" spans="2:3" x14ac:dyDescent="0.25">
      <c r="B695" s="55" t="str">
        <f t="shared" si="10"/>
        <v/>
      </c>
      <c r="C695" s="62"/>
    </row>
    <row r="696" spans="2:3" x14ac:dyDescent="0.25">
      <c r="B696" s="55" t="str">
        <f t="shared" si="10"/>
        <v/>
      </c>
      <c r="C696" s="62"/>
    </row>
    <row r="697" spans="2:3" x14ac:dyDescent="0.25">
      <c r="B697" s="55" t="str">
        <f t="shared" si="10"/>
        <v/>
      </c>
      <c r="C697" s="62"/>
    </row>
    <row r="698" spans="2:3" x14ac:dyDescent="0.25">
      <c r="B698" s="55" t="str">
        <f t="shared" si="10"/>
        <v/>
      </c>
      <c r="C698" s="62"/>
    </row>
    <row r="699" spans="2:3" x14ac:dyDescent="0.25">
      <c r="B699" s="55" t="str">
        <f t="shared" si="10"/>
        <v/>
      </c>
      <c r="C699" s="62"/>
    </row>
    <row r="700" spans="2:3" x14ac:dyDescent="0.25">
      <c r="B700" s="55" t="str">
        <f t="shared" si="10"/>
        <v/>
      </c>
      <c r="C700" s="62"/>
    </row>
    <row r="701" spans="2:3" x14ac:dyDescent="0.25">
      <c r="B701" s="55" t="str">
        <f t="shared" si="10"/>
        <v/>
      </c>
      <c r="C701" s="62"/>
    </row>
    <row r="702" spans="2:3" x14ac:dyDescent="0.25">
      <c r="B702" s="55" t="str">
        <f t="shared" si="10"/>
        <v/>
      </c>
      <c r="C702" s="62"/>
    </row>
    <row r="703" spans="2:3" x14ac:dyDescent="0.25">
      <c r="B703" s="55" t="str">
        <f t="shared" si="10"/>
        <v/>
      </c>
      <c r="C703" s="62"/>
    </row>
    <row r="704" spans="2:3" x14ac:dyDescent="0.25">
      <c r="B704" s="55" t="str">
        <f t="shared" si="10"/>
        <v/>
      </c>
      <c r="C704" s="62"/>
    </row>
    <row r="705" spans="2:3" x14ac:dyDescent="0.25">
      <c r="B705" s="55" t="str">
        <f t="shared" si="10"/>
        <v/>
      </c>
      <c r="C705" s="62"/>
    </row>
    <row r="706" spans="2:3" x14ac:dyDescent="0.25">
      <c r="B706" s="55" t="str">
        <f t="shared" si="10"/>
        <v/>
      </c>
      <c r="C706" s="62"/>
    </row>
    <row r="707" spans="2:3" x14ac:dyDescent="0.25">
      <c r="B707" s="55" t="str">
        <f t="shared" si="10"/>
        <v/>
      </c>
      <c r="C707" s="62"/>
    </row>
    <row r="708" spans="2:3" x14ac:dyDescent="0.25">
      <c r="B708" s="55" t="str">
        <f t="shared" si="10"/>
        <v/>
      </c>
      <c r="C708" s="62"/>
    </row>
    <row r="709" spans="2:3" x14ac:dyDescent="0.25">
      <c r="B709" s="55" t="str">
        <f t="shared" si="10"/>
        <v/>
      </c>
      <c r="C709" s="62"/>
    </row>
    <row r="710" spans="2:3" x14ac:dyDescent="0.25">
      <c r="B710" s="55" t="str">
        <f t="shared" si="10"/>
        <v/>
      </c>
      <c r="C710" s="62"/>
    </row>
    <row r="711" spans="2:3" x14ac:dyDescent="0.25">
      <c r="B711" s="55" t="str">
        <f t="shared" si="10"/>
        <v/>
      </c>
      <c r="C711" s="62"/>
    </row>
    <row r="712" spans="2:3" x14ac:dyDescent="0.25">
      <c r="B712" s="55" t="str">
        <f t="shared" si="10"/>
        <v/>
      </c>
      <c r="C712" s="62"/>
    </row>
    <row r="713" spans="2:3" x14ac:dyDescent="0.25">
      <c r="B713" s="55" t="str">
        <f t="shared" si="10"/>
        <v/>
      </c>
      <c r="C713" s="62"/>
    </row>
    <row r="714" spans="2:3" x14ac:dyDescent="0.25">
      <c r="B714" s="55" t="str">
        <f t="shared" si="10"/>
        <v/>
      </c>
      <c r="C714" s="62"/>
    </row>
    <row r="715" spans="2:3" x14ac:dyDescent="0.25">
      <c r="B715" s="55" t="str">
        <f t="shared" si="10"/>
        <v/>
      </c>
      <c r="C715" s="62"/>
    </row>
    <row r="716" spans="2:3" x14ac:dyDescent="0.25">
      <c r="B716" s="55" t="str">
        <f t="shared" si="10"/>
        <v/>
      </c>
      <c r="C716" s="62"/>
    </row>
    <row r="717" spans="2:3" x14ac:dyDescent="0.25">
      <c r="B717" s="55" t="str">
        <f t="shared" si="10"/>
        <v/>
      </c>
      <c r="C717" s="62"/>
    </row>
    <row r="718" spans="2:3" x14ac:dyDescent="0.25">
      <c r="B718" s="55" t="str">
        <f t="shared" si="10"/>
        <v/>
      </c>
      <c r="C718" s="62"/>
    </row>
    <row r="719" spans="2:3" x14ac:dyDescent="0.25">
      <c r="B719" s="55" t="str">
        <f t="shared" si="10"/>
        <v/>
      </c>
      <c r="C719" s="62"/>
    </row>
    <row r="720" spans="2:3" x14ac:dyDescent="0.25">
      <c r="B720" s="55" t="str">
        <f t="shared" ref="B720:B783" si="11">IF(A720&lt;&gt;"",VLOOKUP(A720,PRG_LKP,2,FALSE),"")</f>
        <v/>
      </c>
      <c r="C720" s="62"/>
    </row>
    <row r="721" spans="2:3" x14ac:dyDescent="0.25">
      <c r="B721" s="55" t="str">
        <f t="shared" si="11"/>
        <v/>
      </c>
      <c r="C721" s="62"/>
    </row>
    <row r="722" spans="2:3" x14ac:dyDescent="0.25">
      <c r="B722" s="55" t="str">
        <f t="shared" si="11"/>
        <v/>
      </c>
      <c r="C722" s="62"/>
    </row>
    <row r="723" spans="2:3" x14ac:dyDescent="0.25">
      <c r="B723" s="55" t="str">
        <f t="shared" si="11"/>
        <v/>
      </c>
      <c r="C723" s="62"/>
    </row>
    <row r="724" spans="2:3" x14ac:dyDescent="0.25">
      <c r="B724" s="55" t="str">
        <f t="shared" si="11"/>
        <v/>
      </c>
      <c r="C724" s="62"/>
    </row>
    <row r="725" spans="2:3" x14ac:dyDescent="0.25">
      <c r="B725" s="55" t="str">
        <f t="shared" si="11"/>
        <v/>
      </c>
      <c r="C725" s="62"/>
    </row>
    <row r="726" spans="2:3" x14ac:dyDescent="0.25">
      <c r="B726" s="55" t="str">
        <f t="shared" si="11"/>
        <v/>
      </c>
      <c r="C726" s="62"/>
    </row>
    <row r="727" spans="2:3" x14ac:dyDescent="0.25">
      <c r="B727" s="55" t="str">
        <f t="shared" si="11"/>
        <v/>
      </c>
      <c r="C727" s="62"/>
    </row>
    <row r="728" spans="2:3" x14ac:dyDescent="0.25">
      <c r="B728" s="55" t="str">
        <f t="shared" si="11"/>
        <v/>
      </c>
      <c r="C728" s="62"/>
    </row>
    <row r="729" spans="2:3" x14ac:dyDescent="0.25">
      <c r="B729" s="55" t="str">
        <f t="shared" si="11"/>
        <v/>
      </c>
      <c r="C729" s="62"/>
    </row>
    <row r="730" spans="2:3" x14ac:dyDescent="0.25">
      <c r="B730" s="55" t="str">
        <f t="shared" si="11"/>
        <v/>
      </c>
      <c r="C730" s="62"/>
    </row>
    <row r="731" spans="2:3" x14ac:dyDescent="0.25">
      <c r="B731" s="55" t="str">
        <f t="shared" si="11"/>
        <v/>
      </c>
      <c r="C731" s="62"/>
    </row>
    <row r="732" spans="2:3" x14ac:dyDescent="0.25">
      <c r="B732" s="55" t="str">
        <f t="shared" si="11"/>
        <v/>
      </c>
      <c r="C732" s="62"/>
    </row>
    <row r="733" spans="2:3" x14ac:dyDescent="0.25">
      <c r="B733" s="55" t="str">
        <f t="shared" si="11"/>
        <v/>
      </c>
      <c r="C733" s="62"/>
    </row>
    <row r="734" spans="2:3" x14ac:dyDescent="0.25">
      <c r="B734" s="55" t="str">
        <f t="shared" si="11"/>
        <v/>
      </c>
      <c r="C734" s="62"/>
    </row>
    <row r="735" spans="2:3" x14ac:dyDescent="0.25">
      <c r="B735" s="55" t="str">
        <f t="shared" si="11"/>
        <v/>
      </c>
      <c r="C735" s="62"/>
    </row>
    <row r="736" spans="2:3" x14ac:dyDescent="0.25">
      <c r="B736" s="55" t="str">
        <f t="shared" si="11"/>
        <v/>
      </c>
      <c r="C736" s="62"/>
    </row>
    <row r="737" spans="2:3" x14ac:dyDescent="0.25">
      <c r="B737" s="55" t="str">
        <f t="shared" si="11"/>
        <v/>
      </c>
      <c r="C737" s="62"/>
    </row>
    <row r="738" spans="2:3" x14ac:dyDescent="0.25">
      <c r="B738" s="55" t="str">
        <f t="shared" si="11"/>
        <v/>
      </c>
      <c r="C738" s="62"/>
    </row>
    <row r="739" spans="2:3" x14ac:dyDescent="0.25">
      <c r="B739" s="55" t="str">
        <f t="shared" si="11"/>
        <v/>
      </c>
      <c r="C739" s="62"/>
    </row>
    <row r="740" spans="2:3" x14ac:dyDescent="0.25">
      <c r="B740" s="55" t="str">
        <f t="shared" si="11"/>
        <v/>
      </c>
      <c r="C740" s="62"/>
    </row>
    <row r="741" spans="2:3" x14ac:dyDescent="0.25">
      <c r="B741" s="55" t="str">
        <f t="shared" si="11"/>
        <v/>
      </c>
      <c r="C741" s="62"/>
    </row>
    <row r="742" spans="2:3" x14ac:dyDescent="0.25">
      <c r="B742" s="55" t="str">
        <f t="shared" si="11"/>
        <v/>
      </c>
      <c r="C742" s="62"/>
    </row>
    <row r="743" spans="2:3" x14ac:dyDescent="0.25">
      <c r="B743" s="55" t="str">
        <f t="shared" si="11"/>
        <v/>
      </c>
      <c r="C743" s="62"/>
    </row>
    <row r="744" spans="2:3" x14ac:dyDescent="0.25">
      <c r="B744" s="55" t="str">
        <f t="shared" si="11"/>
        <v/>
      </c>
      <c r="C744" s="62"/>
    </row>
    <row r="745" spans="2:3" x14ac:dyDescent="0.25">
      <c r="B745" s="55" t="str">
        <f t="shared" si="11"/>
        <v/>
      </c>
      <c r="C745" s="62"/>
    </row>
    <row r="746" spans="2:3" x14ac:dyDescent="0.25">
      <c r="B746" s="55" t="str">
        <f t="shared" si="11"/>
        <v/>
      </c>
      <c r="C746" s="62"/>
    </row>
    <row r="747" spans="2:3" x14ac:dyDescent="0.25">
      <c r="B747" s="55" t="str">
        <f t="shared" si="11"/>
        <v/>
      </c>
      <c r="C747" s="62"/>
    </row>
    <row r="748" spans="2:3" x14ac:dyDescent="0.25">
      <c r="B748" s="55" t="str">
        <f t="shared" si="11"/>
        <v/>
      </c>
      <c r="C748" s="62"/>
    </row>
    <row r="749" spans="2:3" x14ac:dyDescent="0.25">
      <c r="B749" s="55" t="str">
        <f t="shared" si="11"/>
        <v/>
      </c>
      <c r="C749" s="62"/>
    </row>
    <row r="750" spans="2:3" x14ac:dyDescent="0.25">
      <c r="B750" s="55" t="str">
        <f t="shared" si="11"/>
        <v/>
      </c>
      <c r="C750" s="62"/>
    </row>
    <row r="751" spans="2:3" x14ac:dyDescent="0.25">
      <c r="B751" s="55" t="str">
        <f t="shared" si="11"/>
        <v/>
      </c>
      <c r="C751" s="62"/>
    </row>
    <row r="752" spans="2:3" x14ac:dyDescent="0.25">
      <c r="B752" s="55" t="str">
        <f t="shared" si="11"/>
        <v/>
      </c>
      <c r="C752" s="62"/>
    </row>
    <row r="753" spans="2:3" x14ac:dyDescent="0.25">
      <c r="B753" s="55" t="str">
        <f t="shared" si="11"/>
        <v/>
      </c>
      <c r="C753" s="62"/>
    </row>
    <row r="754" spans="2:3" x14ac:dyDescent="0.25">
      <c r="B754" s="55" t="str">
        <f t="shared" si="11"/>
        <v/>
      </c>
      <c r="C754" s="62"/>
    </row>
    <row r="755" spans="2:3" x14ac:dyDescent="0.25">
      <c r="B755" s="55" t="str">
        <f t="shared" si="11"/>
        <v/>
      </c>
      <c r="C755" s="62"/>
    </row>
    <row r="756" spans="2:3" x14ac:dyDescent="0.25">
      <c r="B756" s="55" t="str">
        <f t="shared" si="11"/>
        <v/>
      </c>
      <c r="C756" s="62"/>
    </row>
    <row r="757" spans="2:3" x14ac:dyDescent="0.25">
      <c r="B757" s="55" t="str">
        <f t="shared" si="11"/>
        <v/>
      </c>
      <c r="C757" s="62"/>
    </row>
    <row r="758" spans="2:3" x14ac:dyDescent="0.25">
      <c r="B758" s="55" t="str">
        <f t="shared" si="11"/>
        <v/>
      </c>
      <c r="C758" s="62"/>
    </row>
    <row r="759" spans="2:3" x14ac:dyDescent="0.25">
      <c r="B759" s="55" t="str">
        <f t="shared" si="11"/>
        <v/>
      </c>
      <c r="C759" s="62"/>
    </row>
    <row r="760" spans="2:3" x14ac:dyDescent="0.25">
      <c r="B760" s="55" t="str">
        <f t="shared" si="11"/>
        <v/>
      </c>
      <c r="C760" s="62"/>
    </row>
    <row r="761" spans="2:3" x14ac:dyDescent="0.25">
      <c r="B761" s="55" t="str">
        <f t="shared" si="11"/>
        <v/>
      </c>
      <c r="C761" s="62"/>
    </row>
    <row r="762" spans="2:3" x14ac:dyDescent="0.25">
      <c r="B762" s="55" t="str">
        <f t="shared" si="11"/>
        <v/>
      </c>
      <c r="C762" s="62"/>
    </row>
    <row r="763" spans="2:3" x14ac:dyDescent="0.25">
      <c r="B763" s="55" t="str">
        <f t="shared" si="11"/>
        <v/>
      </c>
      <c r="C763" s="62"/>
    </row>
    <row r="764" spans="2:3" x14ac:dyDescent="0.25">
      <c r="B764" s="55" t="str">
        <f t="shared" si="11"/>
        <v/>
      </c>
      <c r="C764" s="62"/>
    </row>
    <row r="765" spans="2:3" x14ac:dyDescent="0.25">
      <c r="B765" s="55" t="str">
        <f t="shared" si="11"/>
        <v/>
      </c>
      <c r="C765" s="62"/>
    </row>
    <row r="766" spans="2:3" x14ac:dyDescent="0.25">
      <c r="B766" s="55" t="str">
        <f t="shared" si="11"/>
        <v/>
      </c>
      <c r="C766" s="62"/>
    </row>
    <row r="767" spans="2:3" x14ac:dyDescent="0.25">
      <c r="B767" s="55" t="str">
        <f t="shared" si="11"/>
        <v/>
      </c>
      <c r="C767" s="62"/>
    </row>
    <row r="768" spans="2:3" x14ac:dyDescent="0.25">
      <c r="B768" s="55" t="str">
        <f t="shared" si="11"/>
        <v/>
      </c>
      <c r="C768" s="62"/>
    </row>
    <row r="769" spans="2:3" x14ac:dyDescent="0.25">
      <c r="B769" s="55" t="str">
        <f t="shared" si="11"/>
        <v/>
      </c>
      <c r="C769" s="62"/>
    </row>
    <row r="770" spans="2:3" x14ac:dyDescent="0.25">
      <c r="B770" s="55" t="str">
        <f t="shared" si="11"/>
        <v/>
      </c>
      <c r="C770" s="62"/>
    </row>
    <row r="771" spans="2:3" x14ac:dyDescent="0.25">
      <c r="B771" s="55" t="str">
        <f t="shared" si="11"/>
        <v/>
      </c>
      <c r="C771" s="62"/>
    </row>
    <row r="772" spans="2:3" x14ac:dyDescent="0.25">
      <c r="B772" s="55" t="str">
        <f t="shared" si="11"/>
        <v/>
      </c>
      <c r="C772" s="62"/>
    </row>
    <row r="773" spans="2:3" x14ac:dyDescent="0.25">
      <c r="B773" s="55" t="str">
        <f t="shared" si="11"/>
        <v/>
      </c>
      <c r="C773" s="62"/>
    </row>
    <row r="774" spans="2:3" x14ac:dyDescent="0.25">
      <c r="B774" s="55" t="str">
        <f t="shared" si="11"/>
        <v/>
      </c>
      <c r="C774" s="62"/>
    </row>
    <row r="775" spans="2:3" x14ac:dyDescent="0.25">
      <c r="B775" s="55" t="str">
        <f t="shared" si="11"/>
        <v/>
      </c>
      <c r="C775" s="62"/>
    </row>
    <row r="776" spans="2:3" x14ac:dyDescent="0.25">
      <c r="B776" s="55" t="str">
        <f t="shared" si="11"/>
        <v/>
      </c>
      <c r="C776" s="62"/>
    </row>
    <row r="777" spans="2:3" x14ac:dyDescent="0.25">
      <c r="B777" s="55" t="str">
        <f t="shared" si="11"/>
        <v/>
      </c>
      <c r="C777" s="62"/>
    </row>
    <row r="778" spans="2:3" x14ac:dyDescent="0.25">
      <c r="B778" s="55" t="str">
        <f t="shared" si="11"/>
        <v/>
      </c>
      <c r="C778" s="62"/>
    </row>
    <row r="779" spans="2:3" x14ac:dyDescent="0.25">
      <c r="B779" s="55" t="str">
        <f t="shared" si="11"/>
        <v/>
      </c>
      <c r="C779" s="62"/>
    </row>
    <row r="780" spans="2:3" x14ac:dyDescent="0.25">
      <c r="B780" s="55" t="str">
        <f t="shared" si="11"/>
        <v/>
      </c>
      <c r="C780" s="62"/>
    </row>
    <row r="781" spans="2:3" x14ac:dyDescent="0.25">
      <c r="B781" s="55" t="str">
        <f t="shared" si="11"/>
        <v/>
      </c>
      <c r="C781" s="62"/>
    </row>
    <row r="782" spans="2:3" x14ac:dyDescent="0.25">
      <c r="B782" s="55" t="str">
        <f t="shared" si="11"/>
        <v/>
      </c>
      <c r="C782" s="62"/>
    </row>
    <row r="783" spans="2:3" x14ac:dyDescent="0.25">
      <c r="B783" s="55" t="str">
        <f t="shared" si="11"/>
        <v/>
      </c>
      <c r="C783" s="62"/>
    </row>
    <row r="784" spans="2:3" x14ac:dyDescent="0.25">
      <c r="B784" s="55" t="str">
        <f t="shared" ref="B784:B847" si="12">IF(A784&lt;&gt;"",VLOOKUP(A784,PRG_LKP,2,FALSE),"")</f>
        <v/>
      </c>
      <c r="C784" s="62"/>
    </row>
    <row r="785" spans="2:3" x14ac:dyDescent="0.25">
      <c r="B785" s="55" t="str">
        <f t="shared" si="12"/>
        <v/>
      </c>
      <c r="C785" s="62"/>
    </row>
    <row r="786" spans="2:3" x14ac:dyDescent="0.25">
      <c r="B786" s="55" t="str">
        <f t="shared" si="12"/>
        <v/>
      </c>
      <c r="C786" s="62"/>
    </row>
    <row r="787" spans="2:3" x14ac:dyDescent="0.25">
      <c r="B787" s="55" t="str">
        <f t="shared" si="12"/>
        <v/>
      </c>
      <c r="C787" s="62"/>
    </row>
    <row r="788" spans="2:3" x14ac:dyDescent="0.25">
      <c r="B788" s="55" t="str">
        <f t="shared" si="12"/>
        <v/>
      </c>
      <c r="C788" s="62"/>
    </row>
    <row r="789" spans="2:3" x14ac:dyDescent="0.25">
      <c r="B789" s="55" t="str">
        <f t="shared" si="12"/>
        <v/>
      </c>
      <c r="C789" s="62"/>
    </row>
    <row r="790" spans="2:3" x14ac:dyDescent="0.25">
      <c r="B790" s="55" t="str">
        <f t="shared" si="12"/>
        <v/>
      </c>
      <c r="C790" s="62"/>
    </row>
    <row r="791" spans="2:3" x14ac:dyDescent="0.25">
      <c r="B791" s="55" t="str">
        <f t="shared" si="12"/>
        <v/>
      </c>
      <c r="C791" s="62"/>
    </row>
    <row r="792" spans="2:3" x14ac:dyDescent="0.25">
      <c r="B792" s="55" t="str">
        <f t="shared" si="12"/>
        <v/>
      </c>
      <c r="C792" s="62"/>
    </row>
    <row r="793" spans="2:3" x14ac:dyDescent="0.25">
      <c r="B793" s="55" t="str">
        <f t="shared" si="12"/>
        <v/>
      </c>
      <c r="C793" s="62"/>
    </row>
    <row r="794" spans="2:3" x14ac:dyDescent="0.25">
      <c r="B794" s="55" t="str">
        <f t="shared" si="12"/>
        <v/>
      </c>
      <c r="C794" s="62"/>
    </row>
    <row r="795" spans="2:3" x14ac:dyDescent="0.25">
      <c r="B795" s="55" t="str">
        <f t="shared" si="12"/>
        <v/>
      </c>
      <c r="C795" s="62"/>
    </row>
    <row r="796" spans="2:3" x14ac:dyDescent="0.25">
      <c r="B796" s="55" t="str">
        <f t="shared" si="12"/>
        <v/>
      </c>
      <c r="C796" s="62"/>
    </row>
    <row r="797" spans="2:3" x14ac:dyDescent="0.25">
      <c r="B797" s="55" t="str">
        <f t="shared" si="12"/>
        <v/>
      </c>
      <c r="C797" s="62"/>
    </row>
    <row r="798" spans="2:3" x14ac:dyDescent="0.25">
      <c r="B798" s="55" t="str">
        <f t="shared" si="12"/>
        <v/>
      </c>
      <c r="C798" s="62"/>
    </row>
    <row r="799" spans="2:3" x14ac:dyDescent="0.25">
      <c r="B799" s="55" t="str">
        <f t="shared" si="12"/>
        <v/>
      </c>
      <c r="C799" s="62"/>
    </row>
    <row r="800" spans="2:3" x14ac:dyDescent="0.25">
      <c r="B800" s="55" t="str">
        <f t="shared" si="12"/>
        <v/>
      </c>
      <c r="C800" s="62"/>
    </row>
    <row r="801" spans="2:3" x14ac:dyDescent="0.25">
      <c r="B801" s="55" t="str">
        <f t="shared" si="12"/>
        <v/>
      </c>
      <c r="C801" s="62"/>
    </row>
    <row r="802" spans="2:3" x14ac:dyDescent="0.25">
      <c r="B802" s="55" t="str">
        <f t="shared" si="12"/>
        <v/>
      </c>
      <c r="C802" s="62"/>
    </row>
    <row r="803" spans="2:3" x14ac:dyDescent="0.25">
      <c r="B803" s="55" t="str">
        <f t="shared" si="12"/>
        <v/>
      </c>
      <c r="C803" s="62"/>
    </row>
    <row r="804" spans="2:3" x14ac:dyDescent="0.25">
      <c r="B804" s="55" t="str">
        <f t="shared" si="12"/>
        <v/>
      </c>
      <c r="C804" s="62"/>
    </row>
    <row r="805" spans="2:3" x14ac:dyDescent="0.25">
      <c r="B805" s="55" t="str">
        <f t="shared" si="12"/>
        <v/>
      </c>
      <c r="C805" s="62"/>
    </row>
    <row r="806" spans="2:3" x14ac:dyDescent="0.25">
      <c r="B806" s="55" t="str">
        <f t="shared" si="12"/>
        <v/>
      </c>
      <c r="C806" s="62"/>
    </row>
    <row r="807" spans="2:3" x14ac:dyDescent="0.25">
      <c r="B807" s="55" t="str">
        <f t="shared" si="12"/>
        <v/>
      </c>
      <c r="C807" s="62"/>
    </row>
    <row r="808" spans="2:3" x14ac:dyDescent="0.25">
      <c r="B808" s="55" t="str">
        <f t="shared" si="12"/>
        <v/>
      </c>
      <c r="C808" s="62"/>
    </row>
    <row r="809" spans="2:3" x14ac:dyDescent="0.25">
      <c r="B809" s="55" t="str">
        <f t="shared" si="12"/>
        <v/>
      </c>
      <c r="C809" s="62"/>
    </row>
    <row r="810" spans="2:3" x14ac:dyDescent="0.25">
      <c r="B810" s="55" t="str">
        <f t="shared" si="12"/>
        <v/>
      </c>
      <c r="C810" s="62"/>
    </row>
    <row r="811" spans="2:3" x14ac:dyDescent="0.25">
      <c r="B811" s="55" t="str">
        <f t="shared" si="12"/>
        <v/>
      </c>
      <c r="C811" s="62"/>
    </row>
    <row r="812" spans="2:3" x14ac:dyDescent="0.25">
      <c r="B812" s="55" t="str">
        <f t="shared" si="12"/>
        <v/>
      </c>
      <c r="C812" s="62"/>
    </row>
    <row r="813" spans="2:3" x14ac:dyDescent="0.25">
      <c r="B813" s="55" t="str">
        <f t="shared" si="12"/>
        <v/>
      </c>
      <c r="C813" s="62"/>
    </row>
    <row r="814" spans="2:3" x14ac:dyDescent="0.25">
      <c r="B814" s="55" t="str">
        <f t="shared" si="12"/>
        <v/>
      </c>
      <c r="C814" s="62"/>
    </row>
    <row r="815" spans="2:3" x14ac:dyDescent="0.25">
      <c r="B815" s="55" t="str">
        <f t="shared" si="12"/>
        <v/>
      </c>
      <c r="C815" s="62"/>
    </row>
    <row r="816" spans="2:3" x14ac:dyDescent="0.25">
      <c r="B816" s="55" t="str">
        <f t="shared" si="12"/>
        <v/>
      </c>
      <c r="C816" s="62"/>
    </row>
    <row r="817" spans="2:3" x14ac:dyDescent="0.25">
      <c r="B817" s="55" t="str">
        <f t="shared" si="12"/>
        <v/>
      </c>
      <c r="C817" s="62"/>
    </row>
    <row r="818" spans="2:3" x14ac:dyDescent="0.25">
      <c r="B818" s="55" t="str">
        <f t="shared" si="12"/>
        <v/>
      </c>
      <c r="C818" s="62"/>
    </row>
    <row r="819" spans="2:3" x14ac:dyDescent="0.25">
      <c r="B819" s="55" t="str">
        <f t="shared" si="12"/>
        <v/>
      </c>
      <c r="C819" s="62"/>
    </row>
    <row r="820" spans="2:3" x14ac:dyDescent="0.25">
      <c r="B820" s="55" t="str">
        <f t="shared" si="12"/>
        <v/>
      </c>
      <c r="C820" s="62"/>
    </row>
    <row r="821" spans="2:3" x14ac:dyDescent="0.25">
      <c r="B821" s="55" t="str">
        <f t="shared" si="12"/>
        <v/>
      </c>
      <c r="C821" s="62"/>
    </row>
    <row r="822" spans="2:3" x14ac:dyDescent="0.25">
      <c r="B822" s="55" t="str">
        <f t="shared" si="12"/>
        <v/>
      </c>
      <c r="C822" s="62"/>
    </row>
    <row r="823" spans="2:3" x14ac:dyDescent="0.25">
      <c r="B823" s="55" t="str">
        <f t="shared" si="12"/>
        <v/>
      </c>
      <c r="C823" s="62"/>
    </row>
    <row r="824" spans="2:3" x14ac:dyDescent="0.25">
      <c r="B824" s="55" t="str">
        <f t="shared" si="12"/>
        <v/>
      </c>
      <c r="C824" s="62"/>
    </row>
    <row r="825" spans="2:3" x14ac:dyDescent="0.25">
      <c r="B825" s="55" t="str">
        <f t="shared" si="12"/>
        <v/>
      </c>
      <c r="C825" s="62"/>
    </row>
    <row r="826" spans="2:3" x14ac:dyDescent="0.25">
      <c r="B826" s="55" t="str">
        <f t="shared" si="12"/>
        <v/>
      </c>
      <c r="C826" s="62"/>
    </row>
    <row r="827" spans="2:3" x14ac:dyDescent="0.25">
      <c r="B827" s="55" t="str">
        <f t="shared" si="12"/>
        <v/>
      </c>
      <c r="C827" s="62"/>
    </row>
    <row r="828" spans="2:3" x14ac:dyDescent="0.25">
      <c r="B828" s="55" t="str">
        <f t="shared" si="12"/>
        <v/>
      </c>
      <c r="C828" s="62"/>
    </row>
    <row r="829" spans="2:3" x14ac:dyDescent="0.25">
      <c r="B829" s="55" t="str">
        <f t="shared" si="12"/>
        <v/>
      </c>
      <c r="C829" s="62"/>
    </row>
    <row r="830" spans="2:3" x14ac:dyDescent="0.25">
      <c r="B830" s="55" t="str">
        <f t="shared" si="12"/>
        <v/>
      </c>
      <c r="C830" s="62"/>
    </row>
    <row r="831" spans="2:3" x14ac:dyDescent="0.25">
      <c r="B831" s="55" t="str">
        <f t="shared" si="12"/>
        <v/>
      </c>
      <c r="C831" s="62"/>
    </row>
    <row r="832" spans="2:3" x14ac:dyDescent="0.25">
      <c r="B832" s="55" t="str">
        <f t="shared" si="12"/>
        <v/>
      </c>
      <c r="C832" s="62"/>
    </row>
    <row r="833" spans="2:3" x14ac:dyDescent="0.25">
      <c r="B833" s="55" t="str">
        <f t="shared" si="12"/>
        <v/>
      </c>
      <c r="C833" s="62"/>
    </row>
    <row r="834" spans="2:3" x14ac:dyDescent="0.25">
      <c r="B834" s="55" t="str">
        <f t="shared" si="12"/>
        <v/>
      </c>
      <c r="C834" s="62"/>
    </row>
    <row r="835" spans="2:3" x14ac:dyDescent="0.25">
      <c r="B835" s="55" t="str">
        <f t="shared" si="12"/>
        <v/>
      </c>
      <c r="C835" s="62"/>
    </row>
    <row r="836" spans="2:3" x14ac:dyDescent="0.25">
      <c r="B836" s="55" t="str">
        <f t="shared" si="12"/>
        <v/>
      </c>
      <c r="C836" s="62"/>
    </row>
    <row r="837" spans="2:3" x14ac:dyDescent="0.25">
      <c r="B837" s="55" t="str">
        <f t="shared" si="12"/>
        <v/>
      </c>
      <c r="C837" s="62"/>
    </row>
    <row r="838" spans="2:3" x14ac:dyDescent="0.25">
      <c r="B838" s="55" t="str">
        <f t="shared" si="12"/>
        <v/>
      </c>
      <c r="C838" s="62"/>
    </row>
    <row r="839" spans="2:3" x14ac:dyDescent="0.25">
      <c r="B839" s="55" t="str">
        <f t="shared" si="12"/>
        <v/>
      </c>
      <c r="C839" s="62"/>
    </row>
    <row r="840" spans="2:3" x14ac:dyDescent="0.25">
      <c r="B840" s="55" t="str">
        <f t="shared" si="12"/>
        <v/>
      </c>
      <c r="C840" s="62"/>
    </row>
    <row r="841" spans="2:3" x14ac:dyDescent="0.25">
      <c r="B841" s="55" t="str">
        <f t="shared" si="12"/>
        <v/>
      </c>
      <c r="C841" s="62"/>
    </row>
    <row r="842" spans="2:3" x14ac:dyDescent="0.25">
      <c r="B842" s="55" t="str">
        <f t="shared" si="12"/>
        <v/>
      </c>
      <c r="C842" s="62"/>
    </row>
    <row r="843" spans="2:3" x14ac:dyDescent="0.25">
      <c r="B843" s="55" t="str">
        <f t="shared" si="12"/>
        <v/>
      </c>
      <c r="C843" s="62"/>
    </row>
    <row r="844" spans="2:3" x14ac:dyDescent="0.25">
      <c r="B844" s="55" t="str">
        <f t="shared" si="12"/>
        <v/>
      </c>
      <c r="C844" s="62"/>
    </row>
    <row r="845" spans="2:3" x14ac:dyDescent="0.25">
      <c r="B845" s="55" t="str">
        <f t="shared" si="12"/>
        <v/>
      </c>
      <c r="C845" s="62"/>
    </row>
    <row r="846" spans="2:3" x14ac:dyDescent="0.25">
      <c r="B846" s="55" t="str">
        <f t="shared" si="12"/>
        <v/>
      </c>
      <c r="C846" s="62"/>
    </row>
    <row r="847" spans="2:3" x14ac:dyDescent="0.25">
      <c r="B847" s="55" t="str">
        <f t="shared" si="12"/>
        <v/>
      </c>
      <c r="C847" s="62"/>
    </row>
    <row r="848" spans="2:3" x14ac:dyDescent="0.25">
      <c r="B848" s="55" t="str">
        <f t="shared" ref="B848:B911" si="13">IF(A848&lt;&gt;"",VLOOKUP(A848,PRG_LKP,2,FALSE),"")</f>
        <v/>
      </c>
      <c r="C848" s="62"/>
    </row>
    <row r="849" spans="2:3" x14ac:dyDescent="0.25">
      <c r="B849" s="55" t="str">
        <f t="shared" si="13"/>
        <v/>
      </c>
      <c r="C849" s="62"/>
    </row>
    <row r="850" spans="2:3" x14ac:dyDescent="0.25">
      <c r="B850" s="55" t="str">
        <f t="shared" si="13"/>
        <v/>
      </c>
      <c r="C850" s="62"/>
    </row>
    <row r="851" spans="2:3" x14ac:dyDescent="0.25">
      <c r="B851" s="55" t="str">
        <f t="shared" si="13"/>
        <v/>
      </c>
      <c r="C851" s="62"/>
    </row>
    <row r="852" spans="2:3" x14ac:dyDescent="0.25">
      <c r="B852" s="55" t="str">
        <f t="shared" si="13"/>
        <v/>
      </c>
      <c r="C852" s="62"/>
    </row>
    <row r="853" spans="2:3" x14ac:dyDescent="0.25">
      <c r="B853" s="55" t="str">
        <f t="shared" si="13"/>
        <v/>
      </c>
      <c r="C853" s="62"/>
    </row>
    <row r="854" spans="2:3" x14ac:dyDescent="0.25">
      <c r="B854" s="55" t="str">
        <f t="shared" si="13"/>
        <v/>
      </c>
      <c r="C854" s="62"/>
    </row>
    <row r="855" spans="2:3" x14ac:dyDescent="0.25">
      <c r="B855" s="55" t="str">
        <f t="shared" si="13"/>
        <v/>
      </c>
      <c r="C855" s="62"/>
    </row>
    <row r="856" spans="2:3" x14ac:dyDescent="0.25">
      <c r="B856" s="55" t="str">
        <f t="shared" si="13"/>
        <v/>
      </c>
      <c r="C856" s="62"/>
    </row>
    <row r="857" spans="2:3" x14ac:dyDescent="0.25">
      <c r="B857" s="55" t="str">
        <f t="shared" si="13"/>
        <v/>
      </c>
      <c r="C857" s="62"/>
    </row>
    <row r="858" spans="2:3" x14ac:dyDescent="0.25">
      <c r="B858" s="55" t="str">
        <f t="shared" si="13"/>
        <v/>
      </c>
      <c r="C858" s="62"/>
    </row>
    <row r="859" spans="2:3" x14ac:dyDescent="0.25">
      <c r="B859" s="55" t="str">
        <f t="shared" si="13"/>
        <v/>
      </c>
      <c r="C859" s="62"/>
    </row>
    <row r="860" spans="2:3" x14ac:dyDescent="0.25">
      <c r="B860" s="55" t="str">
        <f t="shared" si="13"/>
        <v/>
      </c>
      <c r="C860" s="62"/>
    </row>
    <row r="861" spans="2:3" x14ac:dyDescent="0.25">
      <c r="B861" s="55" t="str">
        <f t="shared" si="13"/>
        <v/>
      </c>
      <c r="C861" s="62"/>
    </row>
    <row r="862" spans="2:3" x14ac:dyDescent="0.25">
      <c r="B862" s="55" t="str">
        <f t="shared" si="13"/>
        <v/>
      </c>
      <c r="C862" s="62"/>
    </row>
    <row r="863" spans="2:3" x14ac:dyDescent="0.25">
      <c r="B863" s="55" t="str">
        <f t="shared" si="13"/>
        <v/>
      </c>
      <c r="C863" s="62"/>
    </row>
    <row r="864" spans="2:3" x14ac:dyDescent="0.25">
      <c r="B864" s="55" t="str">
        <f t="shared" si="13"/>
        <v/>
      </c>
      <c r="C864" s="62"/>
    </row>
    <row r="865" spans="2:3" x14ac:dyDescent="0.25">
      <c r="B865" s="55" t="str">
        <f t="shared" si="13"/>
        <v/>
      </c>
      <c r="C865" s="62"/>
    </row>
    <row r="866" spans="2:3" x14ac:dyDescent="0.25">
      <c r="B866" s="55" t="str">
        <f t="shared" si="13"/>
        <v/>
      </c>
      <c r="C866" s="62"/>
    </row>
    <row r="867" spans="2:3" x14ac:dyDescent="0.25">
      <c r="B867" s="55" t="str">
        <f t="shared" si="13"/>
        <v/>
      </c>
      <c r="C867" s="62"/>
    </row>
    <row r="868" spans="2:3" x14ac:dyDescent="0.25">
      <c r="B868" s="55" t="str">
        <f t="shared" si="13"/>
        <v/>
      </c>
      <c r="C868" s="62"/>
    </row>
    <row r="869" spans="2:3" x14ac:dyDescent="0.25">
      <c r="B869" s="55" t="str">
        <f t="shared" si="13"/>
        <v/>
      </c>
      <c r="C869" s="62"/>
    </row>
    <row r="870" spans="2:3" x14ac:dyDescent="0.25">
      <c r="B870" s="55" t="str">
        <f t="shared" si="13"/>
        <v/>
      </c>
      <c r="C870" s="62"/>
    </row>
    <row r="871" spans="2:3" x14ac:dyDescent="0.25">
      <c r="B871" s="55" t="str">
        <f t="shared" si="13"/>
        <v/>
      </c>
      <c r="C871" s="62"/>
    </row>
    <row r="872" spans="2:3" x14ac:dyDescent="0.25">
      <c r="B872" s="55" t="str">
        <f t="shared" si="13"/>
        <v/>
      </c>
      <c r="C872" s="62"/>
    </row>
    <row r="873" spans="2:3" x14ac:dyDescent="0.25">
      <c r="B873" s="55" t="str">
        <f t="shared" si="13"/>
        <v/>
      </c>
      <c r="C873" s="62"/>
    </row>
    <row r="874" spans="2:3" x14ac:dyDescent="0.25">
      <c r="B874" s="55" t="str">
        <f t="shared" si="13"/>
        <v/>
      </c>
      <c r="C874" s="62"/>
    </row>
    <row r="875" spans="2:3" x14ac:dyDescent="0.25">
      <c r="B875" s="55" t="str">
        <f t="shared" si="13"/>
        <v/>
      </c>
      <c r="C875" s="62"/>
    </row>
    <row r="876" spans="2:3" x14ac:dyDescent="0.25">
      <c r="B876" s="55" t="str">
        <f t="shared" si="13"/>
        <v/>
      </c>
      <c r="C876" s="62"/>
    </row>
    <row r="877" spans="2:3" x14ac:dyDescent="0.25">
      <c r="B877" s="55" t="str">
        <f t="shared" si="13"/>
        <v/>
      </c>
      <c r="C877" s="62"/>
    </row>
    <row r="878" spans="2:3" x14ac:dyDescent="0.25">
      <c r="B878" s="55" t="str">
        <f t="shared" si="13"/>
        <v/>
      </c>
      <c r="C878" s="62"/>
    </row>
    <row r="879" spans="2:3" x14ac:dyDescent="0.25">
      <c r="B879" s="55" t="str">
        <f t="shared" si="13"/>
        <v/>
      </c>
      <c r="C879" s="62"/>
    </row>
    <row r="880" spans="2:3" x14ac:dyDescent="0.25">
      <c r="B880" s="55" t="str">
        <f t="shared" si="13"/>
        <v/>
      </c>
      <c r="C880" s="62"/>
    </row>
    <row r="881" spans="2:3" x14ac:dyDescent="0.25">
      <c r="B881" s="55" t="str">
        <f t="shared" si="13"/>
        <v/>
      </c>
      <c r="C881" s="62"/>
    </row>
    <row r="882" spans="2:3" x14ac:dyDescent="0.25">
      <c r="B882" s="55" t="str">
        <f t="shared" si="13"/>
        <v/>
      </c>
      <c r="C882" s="62"/>
    </row>
    <row r="883" spans="2:3" x14ac:dyDescent="0.25">
      <c r="B883" s="55" t="str">
        <f t="shared" si="13"/>
        <v/>
      </c>
      <c r="C883" s="62"/>
    </row>
    <row r="884" spans="2:3" x14ac:dyDescent="0.25">
      <c r="B884" s="55" t="str">
        <f t="shared" si="13"/>
        <v/>
      </c>
      <c r="C884" s="62"/>
    </row>
    <row r="885" spans="2:3" x14ac:dyDescent="0.25">
      <c r="B885" s="55" t="str">
        <f t="shared" si="13"/>
        <v/>
      </c>
      <c r="C885" s="62"/>
    </row>
    <row r="886" spans="2:3" x14ac:dyDescent="0.25">
      <c r="B886" s="55" t="str">
        <f t="shared" si="13"/>
        <v/>
      </c>
      <c r="C886" s="62"/>
    </row>
    <row r="887" spans="2:3" x14ac:dyDescent="0.25">
      <c r="B887" s="55" t="str">
        <f t="shared" si="13"/>
        <v/>
      </c>
      <c r="C887" s="62"/>
    </row>
    <row r="888" spans="2:3" x14ac:dyDescent="0.25">
      <c r="B888" s="55" t="str">
        <f t="shared" si="13"/>
        <v/>
      </c>
      <c r="C888" s="62"/>
    </row>
    <row r="889" spans="2:3" x14ac:dyDescent="0.25">
      <c r="B889" s="55" t="str">
        <f t="shared" si="13"/>
        <v/>
      </c>
      <c r="C889" s="62"/>
    </row>
    <row r="890" spans="2:3" x14ac:dyDescent="0.25">
      <c r="B890" s="55" t="str">
        <f t="shared" si="13"/>
        <v/>
      </c>
      <c r="C890" s="62"/>
    </row>
    <row r="891" spans="2:3" x14ac:dyDescent="0.25">
      <c r="B891" s="55" t="str">
        <f t="shared" si="13"/>
        <v/>
      </c>
      <c r="C891" s="62"/>
    </row>
    <row r="892" spans="2:3" x14ac:dyDescent="0.25">
      <c r="B892" s="55" t="str">
        <f t="shared" si="13"/>
        <v/>
      </c>
      <c r="C892" s="62"/>
    </row>
    <row r="893" spans="2:3" x14ac:dyDescent="0.25">
      <c r="B893" s="55" t="str">
        <f t="shared" si="13"/>
        <v/>
      </c>
      <c r="C893" s="62"/>
    </row>
    <row r="894" spans="2:3" x14ac:dyDescent="0.25">
      <c r="B894" s="55" t="str">
        <f t="shared" si="13"/>
        <v/>
      </c>
      <c r="C894" s="62"/>
    </row>
    <row r="895" spans="2:3" x14ac:dyDescent="0.25">
      <c r="B895" s="55" t="str">
        <f t="shared" si="13"/>
        <v/>
      </c>
      <c r="C895" s="62"/>
    </row>
    <row r="896" spans="2:3" x14ac:dyDescent="0.25">
      <c r="B896" s="55" t="str">
        <f t="shared" si="13"/>
        <v/>
      </c>
      <c r="C896" s="62"/>
    </row>
    <row r="897" spans="2:3" x14ac:dyDescent="0.25">
      <c r="B897" s="55" t="str">
        <f t="shared" si="13"/>
        <v/>
      </c>
      <c r="C897" s="62"/>
    </row>
    <row r="898" spans="2:3" x14ac:dyDescent="0.25">
      <c r="B898" s="55" t="str">
        <f t="shared" si="13"/>
        <v/>
      </c>
      <c r="C898" s="62"/>
    </row>
    <row r="899" spans="2:3" x14ac:dyDescent="0.25">
      <c r="B899" s="55" t="str">
        <f t="shared" si="13"/>
        <v/>
      </c>
      <c r="C899" s="62"/>
    </row>
    <row r="900" spans="2:3" x14ac:dyDescent="0.25">
      <c r="B900" s="55" t="str">
        <f t="shared" si="13"/>
        <v/>
      </c>
      <c r="C900" s="62"/>
    </row>
    <row r="901" spans="2:3" x14ac:dyDescent="0.25">
      <c r="B901" s="55" t="str">
        <f t="shared" si="13"/>
        <v/>
      </c>
      <c r="C901" s="62"/>
    </row>
    <row r="902" spans="2:3" x14ac:dyDescent="0.25">
      <c r="B902" s="55" t="str">
        <f t="shared" si="13"/>
        <v/>
      </c>
      <c r="C902" s="62"/>
    </row>
    <row r="903" spans="2:3" x14ac:dyDescent="0.25">
      <c r="B903" s="55" t="str">
        <f t="shared" si="13"/>
        <v/>
      </c>
      <c r="C903" s="62"/>
    </row>
    <row r="904" spans="2:3" x14ac:dyDescent="0.25">
      <c r="B904" s="55" t="str">
        <f t="shared" si="13"/>
        <v/>
      </c>
      <c r="C904" s="62"/>
    </row>
    <row r="905" spans="2:3" x14ac:dyDescent="0.25">
      <c r="B905" s="55" t="str">
        <f t="shared" si="13"/>
        <v/>
      </c>
      <c r="C905" s="62"/>
    </row>
    <row r="906" spans="2:3" x14ac:dyDescent="0.25">
      <c r="B906" s="55" t="str">
        <f t="shared" si="13"/>
        <v/>
      </c>
      <c r="C906" s="62"/>
    </row>
    <row r="907" spans="2:3" x14ac:dyDescent="0.25">
      <c r="B907" s="55" t="str">
        <f t="shared" si="13"/>
        <v/>
      </c>
      <c r="C907" s="62"/>
    </row>
    <row r="908" spans="2:3" x14ac:dyDescent="0.25">
      <c r="B908" s="55" t="str">
        <f t="shared" si="13"/>
        <v/>
      </c>
      <c r="C908" s="62"/>
    </row>
    <row r="909" spans="2:3" x14ac:dyDescent="0.25">
      <c r="B909" s="55" t="str">
        <f t="shared" si="13"/>
        <v/>
      </c>
      <c r="C909" s="62"/>
    </row>
    <row r="910" spans="2:3" x14ac:dyDescent="0.25">
      <c r="B910" s="55" t="str">
        <f t="shared" si="13"/>
        <v/>
      </c>
      <c r="C910" s="62"/>
    </row>
    <row r="911" spans="2:3" x14ac:dyDescent="0.25">
      <c r="B911" s="55" t="str">
        <f t="shared" si="13"/>
        <v/>
      </c>
      <c r="C911" s="62"/>
    </row>
    <row r="912" spans="2:3" x14ac:dyDescent="0.25">
      <c r="B912" s="55" t="str">
        <f t="shared" ref="B912:B975" si="14">IF(A912&lt;&gt;"",VLOOKUP(A912,PRG_LKP,2,FALSE),"")</f>
        <v/>
      </c>
      <c r="C912" s="62"/>
    </row>
    <row r="913" spans="2:3" x14ac:dyDescent="0.25">
      <c r="B913" s="55" t="str">
        <f t="shared" si="14"/>
        <v/>
      </c>
      <c r="C913" s="62"/>
    </row>
    <row r="914" spans="2:3" x14ac:dyDescent="0.25">
      <c r="B914" s="55" t="str">
        <f t="shared" si="14"/>
        <v/>
      </c>
      <c r="C914" s="62"/>
    </row>
    <row r="915" spans="2:3" x14ac:dyDescent="0.25">
      <c r="B915" s="55" t="str">
        <f t="shared" si="14"/>
        <v/>
      </c>
      <c r="C915" s="62"/>
    </row>
    <row r="916" spans="2:3" x14ac:dyDescent="0.25">
      <c r="B916" s="55" t="str">
        <f t="shared" si="14"/>
        <v/>
      </c>
      <c r="C916" s="62"/>
    </row>
    <row r="917" spans="2:3" x14ac:dyDescent="0.25">
      <c r="B917" s="55" t="str">
        <f t="shared" si="14"/>
        <v/>
      </c>
      <c r="C917" s="62"/>
    </row>
    <row r="918" spans="2:3" x14ac:dyDescent="0.25">
      <c r="B918" s="55" t="str">
        <f t="shared" si="14"/>
        <v/>
      </c>
      <c r="C918" s="62"/>
    </row>
    <row r="919" spans="2:3" x14ac:dyDescent="0.25">
      <c r="B919" s="55" t="str">
        <f t="shared" si="14"/>
        <v/>
      </c>
      <c r="C919" s="62"/>
    </row>
    <row r="920" spans="2:3" x14ac:dyDescent="0.25">
      <c r="B920" s="55" t="str">
        <f t="shared" si="14"/>
        <v/>
      </c>
      <c r="C920" s="62"/>
    </row>
    <row r="921" spans="2:3" x14ac:dyDescent="0.25">
      <c r="B921" s="55" t="str">
        <f t="shared" si="14"/>
        <v/>
      </c>
      <c r="C921" s="62"/>
    </row>
    <row r="922" spans="2:3" x14ac:dyDescent="0.25">
      <c r="B922" s="55" t="str">
        <f t="shared" si="14"/>
        <v/>
      </c>
      <c r="C922" s="62"/>
    </row>
    <row r="923" spans="2:3" x14ac:dyDescent="0.25">
      <c r="B923" s="55" t="str">
        <f t="shared" si="14"/>
        <v/>
      </c>
      <c r="C923" s="62"/>
    </row>
    <row r="924" spans="2:3" x14ac:dyDescent="0.25">
      <c r="B924" s="55" t="str">
        <f t="shared" si="14"/>
        <v/>
      </c>
      <c r="C924" s="62"/>
    </row>
    <row r="925" spans="2:3" x14ac:dyDescent="0.25">
      <c r="B925" s="55" t="str">
        <f t="shared" si="14"/>
        <v/>
      </c>
      <c r="C925" s="62"/>
    </row>
    <row r="926" spans="2:3" x14ac:dyDescent="0.25">
      <c r="B926" s="55" t="str">
        <f t="shared" si="14"/>
        <v/>
      </c>
      <c r="C926" s="62"/>
    </row>
    <row r="927" spans="2:3" x14ac:dyDescent="0.25">
      <c r="B927" s="55" t="str">
        <f t="shared" si="14"/>
        <v/>
      </c>
      <c r="C927" s="62"/>
    </row>
    <row r="928" spans="2:3" x14ac:dyDescent="0.25">
      <c r="B928" s="55" t="str">
        <f t="shared" si="14"/>
        <v/>
      </c>
      <c r="C928" s="62"/>
    </row>
    <row r="929" spans="2:3" x14ac:dyDescent="0.25">
      <c r="B929" s="55" t="str">
        <f t="shared" si="14"/>
        <v/>
      </c>
      <c r="C929" s="62"/>
    </row>
    <row r="930" spans="2:3" x14ac:dyDescent="0.25">
      <c r="B930" s="55" t="str">
        <f t="shared" si="14"/>
        <v/>
      </c>
      <c r="C930" s="62"/>
    </row>
    <row r="931" spans="2:3" x14ac:dyDescent="0.25">
      <c r="B931" s="55" t="str">
        <f t="shared" si="14"/>
        <v/>
      </c>
      <c r="C931" s="62"/>
    </row>
    <row r="932" spans="2:3" x14ac:dyDescent="0.25">
      <c r="B932" s="55" t="str">
        <f t="shared" si="14"/>
        <v/>
      </c>
      <c r="C932" s="62"/>
    </row>
    <row r="933" spans="2:3" x14ac:dyDescent="0.25">
      <c r="B933" s="55" t="str">
        <f t="shared" si="14"/>
        <v/>
      </c>
      <c r="C933" s="62"/>
    </row>
    <row r="934" spans="2:3" x14ac:dyDescent="0.25">
      <c r="B934" s="55" t="str">
        <f t="shared" si="14"/>
        <v/>
      </c>
      <c r="C934" s="62"/>
    </row>
    <row r="935" spans="2:3" x14ac:dyDescent="0.25">
      <c r="B935" s="55" t="str">
        <f t="shared" si="14"/>
        <v/>
      </c>
      <c r="C935" s="62"/>
    </row>
    <row r="936" spans="2:3" x14ac:dyDescent="0.25">
      <c r="B936" s="55" t="str">
        <f t="shared" si="14"/>
        <v/>
      </c>
      <c r="C936" s="62"/>
    </row>
    <row r="937" spans="2:3" x14ac:dyDescent="0.25">
      <c r="B937" s="55" t="str">
        <f t="shared" si="14"/>
        <v/>
      </c>
      <c r="C937" s="62"/>
    </row>
    <row r="938" spans="2:3" x14ac:dyDescent="0.25">
      <c r="B938" s="55" t="str">
        <f t="shared" si="14"/>
        <v/>
      </c>
      <c r="C938" s="62"/>
    </row>
    <row r="939" spans="2:3" x14ac:dyDescent="0.25">
      <c r="B939" s="55" t="str">
        <f t="shared" si="14"/>
        <v/>
      </c>
      <c r="C939" s="62"/>
    </row>
    <row r="940" spans="2:3" x14ac:dyDescent="0.25">
      <c r="B940" s="55" t="str">
        <f t="shared" si="14"/>
        <v/>
      </c>
      <c r="C940" s="62"/>
    </row>
    <row r="941" spans="2:3" x14ac:dyDescent="0.25">
      <c r="B941" s="55" t="str">
        <f t="shared" si="14"/>
        <v/>
      </c>
      <c r="C941" s="62"/>
    </row>
    <row r="942" spans="2:3" x14ac:dyDescent="0.25">
      <c r="B942" s="55" t="str">
        <f t="shared" si="14"/>
        <v/>
      </c>
      <c r="C942" s="62"/>
    </row>
    <row r="943" spans="2:3" x14ac:dyDescent="0.25">
      <c r="B943" s="55" t="str">
        <f t="shared" si="14"/>
        <v/>
      </c>
      <c r="C943" s="62"/>
    </row>
    <row r="944" spans="2:3" x14ac:dyDescent="0.25">
      <c r="B944" s="55" t="str">
        <f t="shared" si="14"/>
        <v/>
      </c>
      <c r="C944" s="62"/>
    </row>
    <row r="945" spans="2:3" x14ac:dyDescent="0.25">
      <c r="B945" s="55" t="str">
        <f t="shared" si="14"/>
        <v/>
      </c>
      <c r="C945" s="62"/>
    </row>
    <row r="946" spans="2:3" x14ac:dyDescent="0.25">
      <c r="B946" s="55" t="str">
        <f t="shared" si="14"/>
        <v/>
      </c>
      <c r="C946" s="62"/>
    </row>
    <row r="947" spans="2:3" x14ac:dyDescent="0.25">
      <c r="B947" s="55" t="str">
        <f t="shared" si="14"/>
        <v/>
      </c>
      <c r="C947" s="62"/>
    </row>
    <row r="948" spans="2:3" x14ac:dyDescent="0.25">
      <c r="B948" s="55" t="str">
        <f t="shared" si="14"/>
        <v/>
      </c>
      <c r="C948" s="62"/>
    </row>
    <row r="949" spans="2:3" x14ac:dyDescent="0.25">
      <c r="B949" s="55" t="str">
        <f t="shared" si="14"/>
        <v/>
      </c>
      <c r="C949" s="62"/>
    </row>
    <row r="950" spans="2:3" x14ac:dyDescent="0.25">
      <c r="B950" s="55" t="str">
        <f t="shared" si="14"/>
        <v/>
      </c>
      <c r="C950" s="62"/>
    </row>
    <row r="951" spans="2:3" x14ac:dyDescent="0.25">
      <c r="B951" s="55" t="str">
        <f t="shared" si="14"/>
        <v/>
      </c>
      <c r="C951" s="62"/>
    </row>
    <row r="952" spans="2:3" x14ac:dyDescent="0.25">
      <c r="B952" s="55" t="str">
        <f t="shared" si="14"/>
        <v/>
      </c>
      <c r="C952" s="62"/>
    </row>
    <row r="953" spans="2:3" x14ac:dyDescent="0.25">
      <c r="B953" s="55" t="str">
        <f t="shared" si="14"/>
        <v/>
      </c>
      <c r="C953" s="62"/>
    </row>
    <row r="954" spans="2:3" x14ac:dyDescent="0.25">
      <c r="B954" s="55" t="str">
        <f t="shared" si="14"/>
        <v/>
      </c>
      <c r="C954" s="62"/>
    </row>
    <row r="955" spans="2:3" x14ac:dyDescent="0.25">
      <c r="B955" s="55" t="str">
        <f t="shared" si="14"/>
        <v/>
      </c>
      <c r="C955" s="62"/>
    </row>
    <row r="956" spans="2:3" x14ac:dyDescent="0.25">
      <c r="B956" s="55" t="str">
        <f t="shared" si="14"/>
        <v/>
      </c>
      <c r="C956" s="62"/>
    </row>
    <row r="957" spans="2:3" x14ac:dyDescent="0.25">
      <c r="B957" s="55" t="str">
        <f t="shared" si="14"/>
        <v/>
      </c>
      <c r="C957" s="62"/>
    </row>
    <row r="958" spans="2:3" x14ac:dyDescent="0.25">
      <c r="B958" s="55" t="str">
        <f t="shared" si="14"/>
        <v/>
      </c>
      <c r="C958" s="62"/>
    </row>
    <row r="959" spans="2:3" x14ac:dyDescent="0.25">
      <c r="B959" s="55" t="str">
        <f t="shared" si="14"/>
        <v/>
      </c>
      <c r="C959" s="62"/>
    </row>
    <row r="960" spans="2:3" x14ac:dyDescent="0.25">
      <c r="B960" s="55" t="str">
        <f t="shared" si="14"/>
        <v/>
      </c>
      <c r="C960" s="62"/>
    </row>
    <row r="961" spans="2:3" x14ac:dyDescent="0.25">
      <c r="B961" s="55" t="str">
        <f t="shared" si="14"/>
        <v/>
      </c>
      <c r="C961" s="62"/>
    </row>
    <row r="962" spans="2:3" x14ac:dyDescent="0.25">
      <c r="B962" s="55" t="str">
        <f t="shared" si="14"/>
        <v/>
      </c>
      <c r="C962" s="62"/>
    </row>
    <row r="963" spans="2:3" x14ac:dyDescent="0.25">
      <c r="B963" s="55" t="str">
        <f t="shared" si="14"/>
        <v/>
      </c>
      <c r="C963" s="62"/>
    </row>
    <row r="964" spans="2:3" x14ac:dyDescent="0.25">
      <c r="B964" s="55" t="str">
        <f t="shared" si="14"/>
        <v/>
      </c>
      <c r="C964" s="62"/>
    </row>
    <row r="965" spans="2:3" x14ac:dyDescent="0.25">
      <c r="B965" s="55" t="str">
        <f t="shared" si="14"/>
        <v/>
      </c>
      <c r="C965" s="62"/>
    </row>
    <row r="966" spans="2:3" x14ac:dyDescent="0.25">
      <c r="B966" s="55" t="str">
        <f t="shared" si="14"/>
        <v/>
      </c>
      <c r="C966" s="62"/>
    </row>
    <row r="967" spans="2:3" x14ac:dyDescent="0.25">
      <c r="B967" s="55" t="str">
        <f t="shared" si="14"/>
        <v/>
      </c>
      <c r="C967" s="62"/>
    </row>
    <row r="968" spans="2:3" x14ac:dyDescent="0.25">
      <c r="B968" s="55" t="str">
        <f t="shared" si="14"/>
        <v/>
      </c>
      <c r="C968" s="62"/>
    </row>
    <row r="969" spans="2:3" x14ac:dyDescent="0.25">
      <c r="B969" s="55" t="str">
        <f t="shared" si="14"/>
        <v/>
      </c>
      <c r="C969" s="62"/>
    </row>
    <row r="970" spans="2:3" x14ac:dyDescent="0.25">
      <c r="B970" s="55" t="str">
        <f t="shared" si="14"/>
        <v/>
      </c>
      <c r="C970" s="62"/>
    </row>
    <row r="971" spans="2:3" x14ac:dyDescent="0.25">
      <c r="B971" s="55" t="str">
        <f t="shared" si="14"/>
        <v/>
      </c>
      <c r="C971" s="62"/>
    </row>
    <row r="972" spans="2:3" x14ac:dyDescent="0.25">
      <c r="B972" s="55" t="str">
        <f t="shared" si="14"/>
        <v/>
      </c>
      <c r="C972" s="62"/>
    </row>
    <row r="973" spans="2:3" x14ac:dyDescent="0.25">
      <c r="B973" s="55" t="str">
        <f t="shared" si="14"/>
        <v/>
      </c>
      <c r="C973" s="62"/>
    </row>
    <row r="974" spans="2:3" x14ac:dyDescent="0.25">
      <c r="B974" s="55" t="str">
        <f t="shared" si="14"/>
        <v/>
      </c>
      <c r="C974" s="62"/>
    </row>
    <row r="975" spans="2:3" x14ac:dyDescent="0.25">
      <c r="B975" s="55" t="str">
        <f t="shared" si="14"/>
        <v/>
      </c>
      <c r="C975" s="62"/>
    </row>
    <row r="976" spans="2:3" x14ac:dyDescent="0.25">
      <c r="B976" s="55" t="str">
        <f t="shared" ref="B976:B1039" si="15">IF(A976&lt;&gt;"",VLOOKUP(A976,PRG_LKP,2,FALSE),"")</f>
        <v/>
      </c>
      <c r="C976" s="62"/>
    </row>
    <row r="977" spans="2:3" x14ac:dyDescent="0.25">
      <c r="B977" s="55" t="str">
        <f t="shared" si="15"/>
        <v/>
      </c>
      <c r="C977" s="62"/>
    </row>
    <row r="978" spans="2:3" x14ac:dyDescent="0.25">
      <c r="B978" s="55" t="str">
        <f t="shared" si="15"/>
        <v/>
      </c>
      <c r="C978" s="62"/>
    </row>
    <row r="979" spans="2:3" x14ac:dyDescent="0.25">
      <c r="B979" s="55" t="str">
        <f t="shared" si="15"/>
        <v/>
      </c>
      <c r="C979" s="62"/>
    </row>
    <row r="980" spans="2:3" x14ac:dyDescent="0.25">
      <c r="B980" s="55" t="str">
        <f t="shared" si="15"/>
        <v/>
      </c>
      <c r="C980" s="62"/>
    </row>
    <row r="981" spans="2:3" x14ac:dyDescent="0.25">
      <c r="B981" s="55" t="str">
        <f t="shared" si="15"/>
        <v/>
      </c>
      <c r="C981" s="62"/>
    </row>
    <row r="982" spans="2:3" x14ac:dyDescent="0.25">
      <c r="B982" s="55" t="str">
        <f t="shared" si="15"/>
        <v/>
      </c>
      <c r="C982" s="62"/>
    </row>
    <row r="983" spans="2:3" x14ac:dyDescent="0.25">
      <c r="B983" s="55" t="str">
        <f t="shared" si="15"/>
        <v/>
      </c>
      <c r="C983" s="62"/>
    </row>
    <row r="984" spans="2:3" x14ac:dyDescent="0.25">
      <c r="B984" s="55" t="str">
        <f t="shared" si="15"/>
        <v/>
      </c>
      <c r="C984" s="62"/>
    </row>
    <row r="985" spans="2:3" x14ac:dyDescent="0.25">
      <c r="B985" s="55" t="str">
        <f t="shared" si="15"/>
        <v/>
      </c>
      <c r="C985" s="62"/>
    </row>
    <row r="986" spans="2:3" x14ac:dyDescent="0.25">
      <c r="B986" s="55" t="str">
        <f t="shared" si="15"/>
        <v/>
      </c>
      <c r="C986" s="62"/>
    </row>
    <row r="987" spans="2:3" x14ac:dyDescent="0.25">
      <c r="B987" s="55" t="str">
        <f t="shared" si="15"/>
        <v/>
      </c>
      <c r="C987" s="62"/>
    </row>
    <row r="988" spans="2:3" x14ac:dyDescent="0.25">
      <c r="B988" s="55" t="str">
        <f t="shared" si="15"/>
        <v/>
      </c>
      <c r="C988" s="62"/>
    </row>
    <row r="989" spans="2:3" x14ac:dyDescent="0.25">
      <c r="B989" s="55" t="str">
        <f t="shared" si="15"/>
        <v/>
      </c>
      <c r="C989" s="62"/>
    </row>
    <row r="990" spans="2:3" x14ac:dyDescent="0.25">
      <c r="B990" s="55" t="str">
        <f t="shared" si="15"/>
        <v/>
      </c>
      <c r="C990" s="62"/>
    </row>
    <row r="991" spans="2:3" x14ac:dyDescent="0.25">
      <c r="B991" s="55" t="str">
        <f t="shared" si="15"/>
        <v/>
      </c>
      <c r="C991" s="62"/>
    </row>
    <row r="992" spans="2:3" x14ac:dyDescent="0.25">
      <c r="B992" s="55" t="str">
        <f t="shared" si="15"/>
        <v/>
      </c>
      <c r="C992" s="62"/>
    </row>
    <row r="993" spans="2:3" x14ac:dyDescent="0.25">
      <c r="B993" s="55" t="str">
        <f t="shared" si="15"/>
        <v/>
      </c>
      <c r="C993" s="62"/>
    </row>
    <row r="994" spans="2:3" x14ac:dyDescent="0.25">
      <c r="B994" s="55" t="str">
        <f t="shared" si="15"/>
        <v/>
      </c>
      <c r="C994" s="62"/>
    </row>
    <row r="995" spans="2:3" x14ac:dyDescent="0.25">
      <c r="B995" s="55" t="str">
        <f t="shared" si="15"/>
        <v/>
      </c>
      <c r="C995" s="62"/>
    </row>
    <row r="996" spans="2:3" x14ac:dyDescent="0.25">
      <c r="B996" s="55" t="str">
        <f t="shared" si="15"/>
        <v/>
      </c>
      <c r="C996" s="62"/>
    </row>
    <row r="997" spans="2:3" x14ac:dyDescent="0.25">
      <c r="B997" s="55" t="str">
        <f t="shared" si="15"/>
        <v/>
      </c>
      <c r="C997" s="62"/>
    </row>
    <row r="998" spans="2:3" x14ac:dyDescent="0.25">
      <c r="B998" s="55" t="str">
        <f t="shared" si="15"/>
        <v/>
      </c>
      <c r="C998" s="62"/>
    </row>
    <row r="999" spans="2:3" x14ac:dyDescent="0.25">
      <c r="B999" s="55" t="str">
        <f t="shared" si="15"/>
        <v/>
      </c>
      <c r="C999" s="62"/>
    </row>
    <row r="1000" spans="2:3" x14ac:dyDescent="0.25">
      <c r="B1000" s="55" t="str">
        <f t="shared" si="15"/>
        <v/>
      </c>
      <c r="C1000" s="62"/>
    </row>
    <row r="1001" spans="2:3" x14ac:dyDescent="0.25">
      <c r="B1001" s="55" t="str">
        <f t="shared" si="15"/>
        <v/>
      </c>
      <c r="C1001" s="62"/>
    </row>
    <row r="1002" spans="2:3" x14ac:dyDescent="0.25">
      <c r="B1002" s="55" t="str">
        <f t="shared" si="15"/>
        <v/>
      </c>
      <c r="C1002" s="62"/>
    </row>
    <row r="1003" spans="2:3" x14ac:dyDescent="0.25">
      <c r="B1003" s="55" t="str">
        <f t="shared" si="15"/>
        <v/>
      </c>
      <c r="C1003" s="62"/>
    </row>
    <row r="1004" spans="2:3" x14ac:dyDescent="0.25">
      <c r="B1004" s="55" t="str">
        <f t="shared" si="15"/>
        <v/>
      </c>
      <c r="C1004" s="62"/>
    </row>
    <row r="1005" spans="2:3" x14ac:dyDescent="0.25">
      <c r="B1005" s="55" t="str">
        <f t="shared" si="15"/>
        <v/>
      </c>
      <c r="C1005" s="62"/>
    </row>
    <row r="1006" spans="2:3" x14ac:dyDescent="0.25">
      <c r="B1006" s="55" t="str">
        <f t="shared" si="15"/>
        <v/>
      </c>
      <c r="C1006" s="62"/>
    </row>
    <row r="1007" spans="2:3" x14ac:dyDescent="0.25">
      <c r="B1007" s="55" t="str">
        <f t="shared" si="15"/>
        <v/>
      </c>
      <c r="C1007" s="62"/>
    </row>
    <row r="1008" spans="2:3" x14ac:dyDescent="0.25">
      <c r="B1008" s="55" t="str">
        <f t="shared" si="15"/>
        <v/>
      </c>
      <c r="C1008" s="62"/>
    </row>
    <row r="1009" spans="2:3" x14ac:dyDescent="0.25">
      <c r="B1009" s="55" t="str">
        <f t="shared" si="15"/>
        <v/>
      </c>
      <c r="C1009" s="62"/>
    </row>
    <row r="1010" spans="2:3" x14ac:dyDescent="0.25">
      <c r="B1010" s="55" t="str">
        <f t="shared" si="15"/>
        <v/>
      </c>
      <c r="C1010" s="62"/>
    </row>
    <row r="1011" spans="2:3" x14ac:dyDescent="0.25">
      <c r="B1011" s="55" t="str">
        <f t="shared" si="15"/>
        <v/>
      </c>
      <c r="C1011" s="62"/>
    </row>
    <row r="1012" spans="2:3" x14ac:dyDescent="0.25">
      <c r="B1012" s="55" t="str">
        <f t="shared" si="15"/>
        <v/>
      </c>
      <c r="C1012" s="62"/>
    </row>
    <row r="1013" spans="2:3" x14ac:dyDescent="0.25">
      <c r="B1013" s="55" t="str">
        <f t="shared" si="15"/>
        <v/>
      </c>
      <c r="C1013" s="62"/>
    </row>
    <row r="1014" spans="2:3" x14ac:dyDescent="0.25">
      <c r="B1014" s="55" t="str">
        <f t="shared" si="15"/>
        <v/>
      </c>
      <c r="C1014" s="62"/>
    </row>
    <row r="1015" spans="2:3" x14ac:dyDescent="0.25">
      <c r="B1015" s="55" t="str">
        <f t="shared" si="15"/>
        <v/>
      </c>
      <c r="C1015" s="62"/>
    </row>
    <row r="1016" spans="2:3" x14ac:dyDescent="0.25">
      <c r="B1016" s="55" t="str">
        <f t="shared" si="15"/>
        <v/>
      </c>
      <c r="C1016" s="62"/>
    </row>
    <row r="1017" spans="2:3" x14ac:dyDescent="0.25">
      <c r="B1017" s="55" t="str">
        <f t="shared" si="15"/>
        <v/>
      </c>
      <c r="C1017" s="62"/>
    </row>
    <row r="1018" spans="2:3" x14ac:dyDescent="0.25">
      <c r="B1018" s="55" t="str">
        <f t="shared" si="15"/>
        <v/>
      </c>
      <c r="C1018" s="62"/>
    </row>
    <row r="1019" spans="2:3" x14ac:dyDescent="0.25">
      <c r="B1019" s="55" t="str">
        <f t="shared" si="15"/>
        <v/>
      </c>
      <c r="C1019" s="62"/>
    </row>
    <row r="1020" spans="2:3" x14ac:dyDescent="0.25">
      <c r="B1020" s="55" t="str">
        <f t="shared" si="15"/>
        <v/>
      </c>
      <c r="C1020" s="62"/>
    </row>
    <row r="1021" spans="2:3" x14ac:dyDescent="0.25">
      <c r="B1021" s="55" t="str">
        <f t="shared" si="15"/>
        <v/>
      </c>
      <c r="C1021" s="62"/>
    </row>
    <row r="1022" spans="2:3" x14ac:dyDescent="0.25">
      <c r="B1022" s="55" t="str">
        <f t="shared" si="15"/>
        <v/>
      </c>
      <c r="C1022" s="62"/>
    </row>
    <row r="1023" spans="2:3" x14ac:dyDescent="0.25">
      <c r="B1023" s="55" t="str">
        <f t="shared" si="15"/>
        <v/>
      </c>
      <c r="C1023" s="62"/>
    </row>
    <row r="1024" spans="2:3" x14ac:dyDescent="0.25">
      <c r="B1024" s="55" t="str">
        <f t="shared" si="15"/>
        <v/>
      </c>
      <c r="C1024" s="62"/>
    </row>
    <row r="1025" spans="2:3" x14ac:dyDescent="0.25">
      <c r="B1025" s="55" t="str">
        <f t="shared" si="15"/>
        <v/>
      </c>
      <c r="C1025" s="62"/>
    </row>
    <row r="1026" spans="2:3" x14ac:dyDescent="0.25">
      <c r="B1026" s="55" t="str">
        <f t="shared" si="15"/>
        <v/>
      </c>
      <c r="C1026" s="62"/>
    </row>
    <row r="1027" spans="2:3" x14ac:dyDescent="0.25">
      <c r="B1027" s="55" t="str">
        <f t="shared" si="15"/>
        <v/>
      </c>
      <c r="C1027" s="62"/>
    </row>
    <row r="1028" spans="2:3" x14ac:dyDescent="0.25">
      <c r="B1028" s="55" t="str">
        <f t="shared" si="15"/>
        <v/>
      </c>
      <c r="C1028" s="62"/>
    </row>
    <row r="1029" spans="2:3" x14ac:dyDescent="0.25">
      <c r="B1029" s="55" t="str">
        <f t="shared" si="15"/>
        <v/>
      </c>
      <c r="C1029" s="62"/>
    </row>
    <row r="1030" spans="2:3" x14ac:dyDescent="0.25">
      <c r="B1030" s="55" t="str">
        <f t="shared" si="15"/>
        <v/>
      </c>
      <c r="C1030" s="62"/>
    </row>
    <row r="1031" spans="2:3" x14ac:dyDescent="0.25">
      <c r="B1031" s="55" t="str">
        <f t="shared" si="15"/>
        <v/>
      </c>
      <c r="C1031" s="62"/>
    </row>
    <row r="1032" spans="2:3" x14ac:dyDescent="0.25">
      <c r="B1032" s="55" t="str">
        <f t="shared" si="15"/>
        <v/>
      </c>
      <c r="C1032" s="62"/>
    </row>
    <row r="1033" spans="2:3" x14ac:dyDescent="0.25">
      <c r="B1033" s="55" t="str">
        <f t="shared" si="15"/>
        <v/>
      </c>
      <c r="C1033" s="62"/>
    </row>
    <row r="1034" spans="2:3" x14ac:dyDescent="0.25">
      <c r="B1034" s="55" t="str">
        <f t="shared" si="15"/>
        <v/>
      </c>
      <c r="C1034" s="62"/>
    </row>
    <row r="1035" spans="2:3" x14ac:dyDescent="0.25">
      <c r="B1035" s="55" t="str">
        <f t="shared" si="15"/>
        <v/>
      </c>
      <c r="C1035" s="62"/>
    </row>
    <row r="1036" spans="2:3" x14ac:dyDescent="0.25">
      <c r="B1036" s="55" t="str">
        <f t="shared" si="15"/>
        <v/>
      </c>
      <c r="C1036" s="62"/>
    </row>
    <row r="1037" spans="2:3" x14ac:dyDescent="0.25">
      <c r="B1037" s="55" t="str">
        <f t="shared" si="15"/>
        <v/>
      </c>
      <c r="C1037" s="62"/>
    </row>
    <row r="1038" spans="2:3" x14ac:dyDescent="0.25">
      <c r="B1038" s="55" t="str">
        <f t="shared" si="15"/>
        <v/>
      </c>
      <c r="C1038" s="62"/>
    </row>
    <row r="1039" spans="2:3" x14ac:dyDescent="0.25">
      <c r="B1039" s="55" t="str">
        <f t="shared" si="15"/>
        <v/>
      </c>
      <c r="C1039" s="62"/>
    </row>
    <row r="1040" spans="2:3" x14ac:dyDescent="0.25">
      <c r="B1040" s="55" t="str">
        <f t="shared" ref="B1040:B1100" si="16">IF(A1040&lt;&gt;"",VLOOKUP(A1040,PRG_LKP,2,FALSE),"")</f>
        <v/>
      </c>
      <c r="C1040" s="62"/>
    </row>
    <row r="1041" spans="2:3" x14ac:dyDescent="0.25">
      <c r="B1041" s="55" t="str">
        <f t="shared" si="16"/>
        <v/>
      </c>
      <c r="C1041" s="62"/>
    </row>
    <row r="1042" spans="2:3" x14ac:dyDescent="0.25">
      <c r="B1042" s="55" t="str">
        <f t="shared" si="16"/>
        <v/>
      </c>
      <c r="C1042" s="62"/>
    </row>
    <row r="1043" spans="2:3" x14ac:dyDescent="0.25">
      <c r="B1043" s="55" t="str">
        <f t="shared" si="16"/>
        <v/>
      </c>
      <c r="C1043" s="62"/>
    </row>
    <row r="1044" spans="2:3" x14ac:dyDescent="0.25">
      <c r="B1044" s="55" t="str">
        <f t="shared" si="16"/>
        <v/>
      </c>
      <c r="C1044" s="62"/>
    </row>
    <row r="1045" spans="2:3" x14ac:dyDescent="0.25">
      <c r="B1045" s="55" t="str">
        <f t="shared" si="16"/>
        <v/>
      </c>
      <c r="C1045" s="62"/>
    </row>
    <row r="1046" spans="2:3" x14ac:dyDescent="0.25">
      <c r="B1046" s="55" t="str">
        <f t="shared" si="16"/>
        <v/>
      </c>
      <c r="C1046" s="62"/>
    </row>
    <row r="1047" spans="2:3" x14ac:dyDescent="0.25">
      <c r="B1047" s="55" t="str">
        <f t="shared" si="16"/>
        <v/>
      </c>
      <c r="C1047" s="62"/>
    </row>
    <row r="1048" spans="2:3" x14ac:dyDescent="0.25">
      <c r="B1048" s="55" t="str">
        <f t="shared" si="16"/>
        <v/>
      </c>
      <c r="C1048" s="62"/>
    </row>
    <row r="1049" spans="2:3" x14ac:dyDescent="0.25">
      <c r="B1049" s="55" t="str">
        <f t="shared" si="16"/>
        <v/>
      </c>
      <c r="C1049" s="62"/>
    </row>
    <row r="1050" spans="2:3" x14ac:dyDescent="0.25">
      <c r="B1050" s="55" t="str">
        <f t="shared" si="16"/>
        <v/>
      </c>
      <c r="C1050" s="62"/>
    </row>
    <row r="1051" spans="2:3" x14ac:dyDescent="0.25">
      <c r="B1051" s="55" t="str">
        <f t="shared" si="16"/>
        <v/>
      </c>
      <c r="C1051" s="62"/>
    </row>
    <row r="1052" spans="2:3" x14ac:dyDescent="0.25">
      <c r="B1052" s="55" t="str">
        <f t="shared" si="16"/>
        <v/>
      </c>
      <c r="C1052" s="62"/>
    </row>
    <row r="1053" spans="2:3" x14ac:dyDescent="0.25">
      <c r="B1053" s="55" t="str">
        <f t="shared" si="16"/>
        <v/>
      </c>
      <c r="C1053" s="62"/>
    </row>
    <row r="1054" spans="2:3" x14ac:dyDescent="0.25">
      <c r="B1054" s="55" t="str">
        <f t="shared" si="16"/>
        <v/>
      </c>
      <c r="C1054" s="62"/>
    </row>
    <row r="1055" spans="2:3" x14ac:dyDescent="0.25">
      <c r="B1055" s="55" t="str">
        <f t="shared" si="16"/>
        <v/>
      </c>
      <c r="C1055" s="62"/>
    </row>
    <row r="1056" spans="2:3" x14ac:dyDescent="0.25">
      <c r="B1056" s="55" t="str">
        <f t="shared" si="16"/>
        <v/>
      </c>
      <c r="C1056" s="62"/>
    </row>
    <row r="1057" spans="2:3" x14ac:dyDescent="0.25">
      <c r="B1057" s="55" t="str">
        <f t="shared" si="16"/>
        <v/>
      </c>
      <c r="C1057" s="62"/>
    </row>
    <row r="1058" spans="2:3" x14ac:dyDescent="0.25">
      <c r="B1058" s="55" t="str">
        <f t="shared" si="16"/>
        <v/>
      </c>
      <c r="C1058" s="62"/>
    </row>
    <row r="1059" spans="2:3" x14ac:dyDescent="0.25">
      <c r="B1059" s="55" t="str">
        <f t="shared" si="16"/>
        <v/>
      </c>
      <c r="C1059" s="62"/>
    </row>
    <row r="1060" spans="2:3" x14ac:dyDescent="0.25">
      <c r="B1060" s="55" t="str">
        <f t="shared" si="16"/>
        <v/>
      </c>
      <c r="C1060" s="62"/>
    </row>
    <row r="1061" spans="2:3" x14ac:dyDescent="0.25">
      <c r="B1061" s="55" t="str">
        <f t="shared" si="16"/>
        <v/>
      </c>
      <c r="C1061" s="62"/>
    </row>
    <row r="1062" spans="2:3" x14ac:dyDescent="0.25">
      <c r="B1062" s="55" t="str">
        <f t="shared" si="16"/>
        <v/>
      </c>
      <c r="C1062" s="62"/>
    </row>
    <row r="1063" spans="2:3" x14ac:dyDescent="0.25">
      <c r="B1063" s="55" t="str">
        <f t="shared" si="16"/>
        <v/>
      </c>
      <c r="C1063" s="62"/>
    </row>
    <row r="1064" spans="2:3" x14ac:dyDescent="0.25">
      <c r="B1064" s="55" t="str">
        <f t="shared" si="16"/>
        <v/>
      </c>
      <c r="C1064" s="62"/>
    </row>
    <row r="1065" spans="2:3" x14ac:dyDescent="0.25">
      <c r="B1065" s="55" t="str">
        <f t="shared" si="16"/>
        <v/>
      </c>
      <c r="C1065" s="62"/>
    </row>
    <row r="1066" spans="2:3" x14ac:dyDescent="0.25">
      <c r="B1066" s="55" t="str">
        <f t="shared" si="16"/>
        <v/>
      </c>
      <c r="C1066" s="62"/>
    </row>
    <row r="1067" spans="2:3" x14ac:dyDescent="0.25">
      <c r="B1067" s="55" t="str">
        <f t="shared" si="16"/>
        <v/>
      </c>
      <c r="C1067" s="62"/>
    </row>
    <row r="1068" spans="2:3" x14ac:dyDescent="0.25">
      <c r="B1068" s="55" t="str">
        <f t="shared" si="16"/>
        <v/>
      </c>
      <c r="C1068" s="62"/>
    </row>
    <row r="1069" spans="2:3" x14ac:dyDescent="0.25">
      <c r="B1069" s="55" t="str">
        <f t="shared" si="16"/>
        <v/>
      </c>
      <c r="C1069" s="62"/>
    </row>
    <row r="1070" spans="2:3" x14ac:dyDescent="0.25">
      <c r="B1070" s="55" t="str">
        <f t="shared" si="16"/>
        <v/>
      </c>
      <c r="C1070" s="62"/>
    </row>
    <row r="1071" spans="2:3" x14ac:dyDescent="0.25">
      <c r="B1071" s="55" t="str">
        <f t="shared" si="16"/>
        <v/>
      </c>
      <c r="C1071" s="62"/>
    </row>
    <row r="1072" spans="2:3" x14ac:dyDescent="0.25">
      <c r="B1072" s="55" t="str">
        <f t="shared" si="16"/>
        <v/>
      </c>
      <c r="C1072" s="62"/>
    </row>
    <row r="1073" spans="2:3" x14ac:dyDescent="0.25">
      <c r="B1073" s="55" t="str">
        <f t="shared" si="16"/>
        <v/>
      </c>
      <c r="C1073" s="62"/>
    </row>
    <row r="1074" spans="2:3" x14ac:dyDescent="0.25">
      <c r="B1074" s="55" t="str">
        <f t="shared" si="16"/>
        <v/>
      </c>
      <c r="C1074" s="62"/>
    </row>
    <row r="1075" spans="2:3" x14ac:dyDescent="0.25">
      <c r="B1075" s="55" t="str">
        <f t="shared" si="16"/>
        <v/>
      </c>
      <c r="C1075" s="62"/>
    </row>
    <row r="1076" spans="2:3" x14ac:dyDescent="0.25">
      <c r="B1076" s="55" t="str">
        <f t="shared" si="16"/>
        <v/>
      </c>
      <c r="C1076" s="62"/>
    </row>
    <row r="1077" spans="2:3" x14ac:dyDescent="0.25">
      <c r="B1077" s="55" t="str">
        <f t="shared" si="16"/>
        <v/>
      </c>
      <c r="C1077" s="62"/>
    </row>
    <row r="1078" spans="2:3" x14ac:dyDescent="0.25">
      <c r="B1078" s="55" t="str">
        <f t="shared" si="16"/>
        <v/>
      </c>
      <c r="C1078" s="62"/>
    </row>
    <row r="1079" spans="2:3" x14ac:dyDescent="0.25">
      <c r="B1079" s="55" t="str">
        <f t="shared" si="16"/>
        <v/>
      </c>
      <c r="C1079" s="62"/>
    </row>
    <row r="1080" spans="2:3" x14ac:dyDescent="0.25">
      <c r="B1080" s="55" t="str">
        <f t="shared" si="16"/>
        <v/>
      </c>
      <c r="C1080" s="62"/>
    </row>
    <row r="1081" spans="2:3" x14ac:dyDescent="0.25">
      <c r="B1081" s="55" t="str">
        <f t="shared" si="16"/>
        <v/>
      </c>
      <c r="C1081" s="62"/>
    </row>
    <row r="1082" spans="2:3" x14ac:dyDescent="0.25">
      <c r="B1082" s="55" t="str">
        <f t="shared" si="16"/>
        <v/>
      </c>
      <c r="C1082" s="62"/>
    </row>
    <row r="1083" spans="2:3" x14ac:dyDescent="0.25">
      <c r="B1083" s="55" t="str">
        <f t="shared" si="16"/>
        <v/>
      </c>
      <c r="C1083" s="62"/>
    </row>
    <row r="1084" spans="2:3" x14ac:dyDescent="0.25">
      <c r="B1084" s="55" t="str">
        <f t="shared" si="16"/>
        <v/>
      </c>
      <c r="C1084" s="62"/>
    </row>
    <row r="1085" spans="2:3" x14ac:dyDescent="0.25">
      <c r="B1085" s="55" t="str">
        <f t="shared" si="16"/>
        <v/>
      </c>
      <c r="C1085" s="62"/>
    </row>
    <row r="1086" spans="2:3" x14ac:dyDescent="0.25">
      <c r="B1086" s="55" t="str">
        <f t="shared" si="16"/>
        <v/>
      </c>
      <c r="C1086" s="62"/>
    </row>
    <row r="1087" spans="2:3" x14ac:dyDescent="0.25">
      <c r="B1087" s="55" t="str">
        <f t="shared" si="16"/>
        <v/>
      </c>
      <c r="C1087" s="62"/>
    </row>
    <row r="1088" spans="2:3" x14ac:dyDescent="0.25">
      <c r="B1088" s="55" t="str">
        <f t="shared" si="16"/>
        <v/>
      </c>
      <c r="C1088" s="62"/>
    </row>
    <row r="1089" spans="2:3" x14ac:dyDescent="0.25">
      <c r="B1089" s="55" t="str">
        <f t="shared" si="16"/>
        <v/>
      </c>
      <c r="C1089" s="62"/>
    </row>
    <row r="1090" spans="2:3" x14ac:dyDescent="0.25">
      <c r="B1090" s="55" t="str">
        <f t="shared" si="16"/>
        <v/>
      </c>
      <c r="C1090" s="62"/>
    </row>
    <row r="1091" spans="2:3" x14ac:dyDescent="0.25">
      <c r="B1091" s="55" t="str">
        <f t="shared" si="16"/>
        <v/>
      </c>
      <c r="C1091" s="62"/>
    </row>
    <row r="1092" spans="2:3" x14ac:dyDescent="0.25">
      <c r="B1092" s="55" t="str">
        <f t="shared" si="16"/>
        <v/>
      </c>
      <c r="C1092" s="62"/>
    </row>
    <row r="1093" spans="2:3" x14ac:dyDescent="0.25">
      <c r="B1093" s="55" t="str">
        <f t="shared" si="16"/>
        <v/>
      </c>
      <c r="C1093" s="62"/>
    </row>
    <row r="1094" spans="2:3" x14ac:dyDescent="0.25">
      <c r="B1094" s="55" t="str">
        <f t="shared" si="16"/>
        <v/>
      </c>
      <c r="C1094" s="62"/>
    </row>
    <row r="1095" spans="2:3" x14ac:dyDescent="0.25">
      <c r="B1095" s="55" t="str">
        <f t="shared" si="16"/>
        <v/>
      </c>
      <c r="C1095" s="62"/>
    </row>
    <row r="1096" spans="2:3" x14ac:dyDescent="0.25">
      <c r="B1096" s="55" t="str">
        <f t="shared" si="16"/>
        <v/>
      </c>
      <c r="C1096" s="62"/>
    </row>
    <row r="1097" spans="2:3" x14ac:dyDescent="0.25">
      <c r="B1097" s="55" t="str">
        <f t="shared" si="16"/>
        <v/>
      </c>
      <c r="C1097" s="62"/>
    </row>
    <row r="1098" spans="2:3" x14ac:dyDescent="0.25">
      <c r="B1098" s="55" t="str">
        <f t="shared" si="16"/>
        <v/>
      </c>
      <c r="C1098" s="62"/>
    </row>
    <row r="1099" spans="2:3" x14ac:dyDescent="0.25">
      <c r="B1099" s="55" t="str">
        <f t="shared" si="16"/>
        <v/>
      </c>
      <c r="C1099" s="62"/>
    </row>
    <row r="1100" spans="2:3" x14ac:dyDescent="0.25">
      <c r="B1100" s="55" t="str">
        <f t="shared" si="16"/>
        <v/>
      </c>
      <c r="C1100" s="62"/>
    </row>
    <row r="1101" spans="2:3" x14ac:dyDescent="0.25">
      <c r="C1101" s="62"/>
    </row>
    <row r="1102" spans="2:3" x14ac:dyDescent="0.25">
      <c r="C1102" s="62"/>
    </row>
    <row r="1103" spans="2:3" x14ac:dyDescent="0.25">
      <c r="C1103" s="62"/>
    </row>
    <row r="1104" spans="2:3" x14ac:dyDescent="0.25">
      <c r="C1104" s="62"/>
    </row>
    <row r="1105" spans="3:3" x14ac:dyDescent="0.25">
      <c r="C1105" s="62"/>
    </row>
    <row r="1106" spans="3:3" x14ac:dyDescent="0.25">
      <c r="C1106" s="62"/>
    </row>
    <row r="1107" spans="3:3" x14ac:dyDescent="0.25">
      <c r="C1107" s="62"/>
    </row>
    <row r="1108" spans="3:3" x14ac:dyDescent="0.25">
      <c r="C1108" s="62"/>
    </row>
    <row r="1109" spans="3:3" x14ac:dyDescent="0.25">
      <c r="C1109" s="62"/>
    </row>
    <row r="1110" spans="3:3" x14ac:dyDescent="0.25">
      <c r="C1110" s="62"/>
    </row>
    <row r="1111" spans="3:3" x14ac:dyDescent="0.25">
      <c r="C1111" s="62"/>
    </row>
    <row r="1112" spans="3:3" x14ac:dyDescent="0.25">
      <c r="C1112" s="62"/>
    </row>
    <row r="1113" spans="3:3" x14ac:dyDescent="0.25">
      <c r="C1113" s="62"/>
    </row>
    <row r="1114" spans="3:3" x14ac:dyDescent="0.25">
      <c r="C1114" s="62"/>
    </row>
    <row r="1115" spans="3:3" x14ac:dyDescent="0.25">
      <c r="C1115" s="62"/>
    </row>
    <row r="1116" spans="3:3" x14ac:dyDescent="0.25">
      <c r="C1116" s="62"/>
    </row>
    <row r="1117" spans="3:3" x14ac:dyDescent="0.25">
      <c r="C1117" s="62"/>
    </row>
    <row r="1118" spans="3:3" x14ac:dyDescent="0.25">
      <c r="C1118" s="62"/>
    </row>
    <row r="1119" spans="3:3" x14ac:dyDescent="0.25">
      <c r="C1119" s="62"/>
    </row>
    <row r="1120" spans="3:3" x14ac:dyDescent="0.25">
      <c r="C1120" s="62"/>
    </row>
    <row r="1121" spans="3:3" x14ac:dyDescent="0.25">
      <c r="C1121" s="62"/>
    </row>
    <row r="1122" spans="3:3" x14ac:dyDescent="0.25">
      <c r="C1122" s="62"/>
    </row>
    <row r="1123" spans="3:3" x14ac:dyDescent="0.25">
      <c r="C1123" s="62"/>
    </row>
    <row r="1124" spans="3:3" x14ac:dyDescent="0.25">
      <c r="C1124" s="62"/>
    </row>
    <row r="1125" spans="3:3" x14ac:dyDescent="0.25">
      <c r="C1125" s="62"/>
    </row>
    <row r="1126" spans="3:3" x14ac:dyDescent="0.25">
      <c r="C1126" s="62"/>
    </row>
    <row r="1127" spans="3:3" x14ac:dyDescent="0.25">
      <c r="C1127" s="62"/>
    </row>
    <row r="1128" spans="3:3" x14ac:dyDescent="0.25">
      <c r="C1128" s="62"/>
    </row>
    <row r="1129" spans="3:3" x14ac:dyDescent="0.25">
      <c r="C1129" s="62"/>
    </row>
    <row r="1130" spans="3:3" x14ac:dyDescent="0.25">
      <c r="C1130" s="62"/>
    </row>
    <row r="1131" spans="3:3" x14ac:dyDescent="0.25">
      <c r="C1131" s="62"/>
    </row>
    <row r="1132" spans="3:3" x14ac:dyDescent="0.25">
      <c r="C1132" s="62"/>
    </row>
    <row r="1133" spans="3:3" x14ac:dyDescent="0.25">
      <c r="C1133" s="62"/>
    </row>
    <row r="1134" spans="3:3" x14ac:dyDescent="0.25">
      <c r="C1134" s="62"/>
    </row>
    <row r="1135" spans="3:3" x14ac:dyDescent="0.25">
      <c r="C1135" s="62"/>
    </row>
    <row r="1136" spans="3:3" x14ac:dyDescent="0.25">
      <c r="C1136" s="62"/>
    </row>
    <row r="1137" spans="3:3" x14ac:dyDescent="0.25">
      <c r="C1137" s="62"/>
    </row>
    <row r="1138" spans="3:3" x14ac:dyDescent="0.25">
      <c r="C1138" s="62"/>
    </row>
    <row r="1139" spans="3:3" x14ac:dyDescent="0.25">
      <c r="C1139" s="62"/>
    </row>
    <row r="1140" spans="3:3" x14ac:dyDescent="0.25">
      <c r="C1140" s="62"/>
    </row>
    <row r="1141" spans="3:3" x14ac:dyDescent="0.25">
      <c r="C1141" s="62"/>
    </row>
    <row r="1142" spans="3:3" x14ac:dyDescent="0.25">
      <c r="C1142" s="62"/>
    </row>
    <row r="1143" spans="3:3" x14ac:dyDescent="0.25">
      <c r="C1143" s="62"/>
    </row>
    <row r="1144" spans="3:3" x14ac:dyDescent="0.25">
      <c r="C1144" s="62"/>
    </row>
    <row r="1145" spans="3:3" x14ac:dyDescent="0.25">
      <c r="C1145" s="62"/>
    </row>
    <row r="1146" spans="3:3" x14ac:dyDescent="0.25">
      <c r="C1146" s="62"/>
    </row>
    <row r="1147" spans="3:3" x14ac:dyDescent="0.25">
      <c r="C1147" s="62"/>
    </row>
    <row r="1148" spans="3:3" x14ac:dyDescent="0.25">
      <c r="C1148" s="62"/>
    </row>
    <row r="1149" spans="3:3" x14ac:dyDescent="0.25">
      <c r="C1149" s="62"/>
    </row>
    <row r="1150" spans="3:3" x14ac:dyDescent="0.25">
      <c r="C1150" s="62"/>
    </row>
    <row r="1151" spans="3:3" x14ac:dyDescent="0.25">
      <c r="C1151" s="62"/>
    </row>
    <row r="1152" spans="3:3" x14ac:dyDescent="0.25">
      <c r="C1152" s="62"/>
    </row>
    <row r="1153" spans="3:3" x14ac:dyDescent="0.25">
      <c r="C1153" s="62"/>
    </row>
    <row r="1154" spans="3:3" x14ac:dyDescent="0.25">
      <c r="C1154" s="62"/>
    </row>
    <row r="1155" spans="3:3" x14ac:dyDescent="0.25">
      <c r="C1155" s="62"/>
    </row>
    <row r="1156" spans="3:3" x14ac:dyDescent="0.25">
      <c r="C1156" s="62"/>
    </row>
    <row r="1157" spans="3:3" x14ac:dyDescent="0.25">
      <c r="C1157" s="62"/>
    </row>
    <row r="1158" spans="3:3" x14ac:dyDescent="0.25">
      <c r="C1158" s="62"/>
    </row>
    <row r="1159" spans="3:3" x14ac:dyDescent="0.25">
      <c r="C1159" s="62"/>
    </row>
    <row r="1160" spans="3:3" x14ac:dyDescent="0.25">
      <c r="C1160" s="62"/>
    </row>
    <row r="1161" spans="3:3" x14ac:dyDescent="0.25">
      <c r="C1161" s="62"/>
    </row>
    <row r="1162" spans="3:3" x14ac:dyDescent="0.25">
      <c r="C1162" s="62"/>
    </row>
    <row r="1163" spans="3:3" x14ac:dyDescent="0.25">
      <c r="C1163" s="62"/>
    </row>
    <row r="1164" spans="3:3" x14ac:dyDescent="0.25">
      <c r="C1164" s="62"/>
    </row>
    <row r="1165" spans="3:3" x14ac:dyDescent="0.25">
      <c r="C1165" s="62"/>
    </row>
    <row r="1166" spans="3:3" x14ac:dyDescent="0.25">
      <c r="C1166" s="62"/>
    </row>
    <row r="1167" spans="3:3" x14ac:dyDescent="0.25">
      <c r="C1167" s="62"/>
    </row>
    <row r="1168" spans="3:3" x14ac:dyDescent="0.25">
      <c r="C1168" s="62"/>
    </row>
    <row r="1169" spans="3:3" x14ac:dyDescent="0.25">
      <c r="C1169" s="62"/>
    </row>
    <row r="1170" spans="3:3" x14ac:dyDescent="0.25">
      <c r="C1170" s="62"/>
    </row>
    <row r="1171" spans="3:3" x14ac:dyDescent="0.25">
      <c r="C1171" s="62"/>
    </row>
    <row r="1172" spans="3:3" x14ac:dyDescent="0.25">
      <c r="C1172" s="62"/>
    </row>
    <row r="1173" spans="3:3" x14ac:dyDescent="0.25">
      <c r="C1173" s="62"/>
    </row>
    <row r="1174" spans="3:3" x14ac:dyDescent="0.25">
      <c r="C1174" s="62"/>
    </row>
    <row r="1175" spans="3:3" x14ac:dyDescent="0.25">
      <c r="C1175" s="62"/>
    </row>
    <row r="1176" spans="3:3" x14ac:dyDescent="0.25">
      <c r="C1176" s="62"/>
    </row>
    <row r="1177" spans="3:3" x14ac:dyDescent="0.25">
      <c r="C1177" s="62"/>
    </row>
    <row r="1178" spans="3:3" x14ac:dyDescent="0.25">
      <c r="C1178" s="62"/>
    </row>
    <row r="1179" spans="3:3" x14ac:dyDescent="0.25">
      <c r="C1179" s="62"/>
    </row>
    <row r="1180" spans="3:3" x14ac:dyDescent="0.25">
      <c r="C1180" s="62"/>
    </row>
    <row r="1181" spans="3:3" x14ac:dyDescent="0.25">
      <c r="C1181" s="62"/>
    </row>
    <row r="1182" spans="3:3" x14ac:dyDescent="0.25">
      <c r="C1182" s="62"/>
    </row>
    <row r="1183" spans="3:3" x14ac:dyDescent="0.25">
      <c r="C1183" s="62"/>
    </row>
    <row r="1184" spans="3:3" x14ac:dyDescent="0.25">
      <c r="C1184" s="62"/>
    </row>
    <row r="1185" spans="3:3" x14ac:dyDescent="0.25">
      <c r="C1185" s="62"/>
    </row>
    <row r="1186" spans="3:3" x14ac:dyDescent="0.25">
      <c r="C1186" s="62"/>
    </row>
    <row r="1187" spans="3:3" x14ac:dyDescent="0.25">
      <c r="C1187" s="62"/>
    </row>
    <row r="1188" spans="3:3" x14ac:dyDescent="0.25">
      <c r="C1188" s="62"/>
    </row>
    <row r="1189" spans="3:3" x14ac:dyDescent="0.25">
      <c r="C1189" s="62"/>
    </row>
    <row r="1190" spans="3:3" x14ac:dyDescent="0.25">
      <c r="C1190" s="62"/>
    </row>
    <row r="1191" spans="3:3" x14ac:dyDescent="0.25">
      <c r="C1191" s="62"/>
    </row>
    <row r="1192" spans="3:3" x14ac:dyDescent="0.25">
      <c r="C1192" s="62"/>
    </row>
    <row r="1193" spans="3:3" x14ac:dyDescent="0.25">
      <c r="C1193" s="62"/>
    </row>
    <row r="1194" spans="3:3" x14ac:dyDescent="0.25">
      <c r="C1194" s="62"/>
    </row>
    <row r="1195" spans="3:3" x14ac:dyDescent="0.25">
      <c r="C1195" s="62"/>
    </row>
    <row r="1196" spans="3:3" x14ac:dyDescent="0.25">
      <c r="C1196" s="62"/>
    </row>
    <row r="1197" spans="3:3" x14ac:dyDescent="0.25">
      <c r="C1197" s="62"/>
    </row>
  </sheetData>
  <mergeCells count="1">
    <mergeCell ref="A11:B11"/>
  </mergeCells>
  <pageMargins left="0.7" right="0.7" top="0.75" bottom="0.75" header="0.3" footer="0.3"/>
  <pageSetup scale="66" fitToHeight="8"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Allocation!$A$3:$A$72</xm:f>
          </x14:formula1>
          <xm:sqref>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191"/>
  <sheetViews>
    <sheetView workbookViewId="0">
      <selection activeCell="D17" sqref="D17"/>
    </sheetView>
  </sheetViews>
  <sheetFormatPr defaultColWidth="9.140625" defaultRowHeight="15" x14ac:dyDescent="0.25"/>
  <cols>
    <col min="1" max="1" width="12.28515625" style="115" customWidth="1"/>
    <col min="2" max="2" width="29.28515625" style="53" customWidth="1"/>
    <col min="3" max="3" width="14.85546875" style="53" customWidth="1"/>
    <col min="4" max="4" width="20.28515625" style="53" customWidth="1"/>
    <col min="5" max="5" width="17.42578125" style="53" customWidth="1"/>
    <col min="6" max="6" width="60.5703125" style="55" customWidth="1"/>
    <col min="7" max="16384" width="9.140625" style="53"/>
  </cols>
  <sheetData>
    <row r="1" spans="1:6" ht="19.5" x14ac:dyDescent="0.25">
      <c r="A1" s="58" t="s">
        <v>1074</v>
      </c>
      <c r="B1" s="59"/>
      <c r="C1" s="59"/>
      <c r="D1" s="59"/>
      <c r="E1" s="59"/>
      <c r="F1" s="75"/>
    </row>
    <row r="2" spans="1:6" ht="19.5" x14ac:dyDescent="0.25">
      <c r="A2" s="58"/>
      <c r="B2" s="59"/>
      <c r="C2" s="59"/>
      <c r="D2" s="59"/>
      <c r="E2" s="59"/>
      <c r="F2" s="75"/>
    </row>
    <row r="3" spans="1:6" ht="15.75" x14ac:dyDescent="0.25">
      <c r="A3" s="52" t="s">
        <v>288</v>
      </c>
      <c r="B3" s="59"/>
      <c r="C3" s="59"/>
      <c r="D3" s="59"/>
      <c r="E3" s="59"/>
      <c r="F3" s="75"/>
    </row>
    <row r="4" spans="1:6" ht="15.75" x14ac:dyDescent="0.25">
      <c r="A4" s="52" t="s">
        <v>287</v>
      </c>
      <c r="B4" s="59"/>
      <c r="C4" s="59"/>
      <c r="D4" s="59"/>
      <c r="E4" s="59"/>
      <c r="F4" s="75"/>
    </row>
    <row r="5" spans="1:6" ht="15.75" x14ac:dyDescent="0.25">
      <c r="A5" s="52" t="s">
        <v>999</v>
      </c>
      <c r="B5" s="59"/>
      <c r="C5" s="59"/>
      <c r="D5" s="59"/>
      <c r="E5" s="59"/>
      <c r="F5" s="75"/>
    </row>
    <row r="6" spans="1:6" ht="15.75" x14ac:dyDescent="0.25">
      <c r="A6" s="52" t="s">
        <v>611</v>
      </c>
      <c r="B6" s="59"/>
      <c r="C6" s="59"/>
      <c r="D6" s="59"/>
      <c r="E6" s="59"/>
      <c r="F6" s="75"/>
    </row>
    <row r="7" spans="1:6" ht="15.75" x14ac:dyDescent="0.25">
      <c r="A7" s="52" t="s">
        <v>612</v>
      </c>
      <c r="B7" s="59"/>
      <c r="C7" s="59"/>
      <c r="D7" s="59"/>
      <c r="E7" s="59"/>
      <c r="F7" s="75"/>
    </row>
    <row r="8" spans="1:6" ht="15.75" x14ac:dyDescent="0.25">
      <c r="A8" s="52" t="s">
        <v>613</v>
      </c>
      <c r="B8" s="59"/>
      <c r="C8" s="59"/>
      <c r="D8" s="59"/>
      <c r="E8" s="59"/>
      <c r="F8" s="75"/>
    </row>
    <row r="9" spans="1:6" ht="19.5" x14ac:dyDescent="0.25">
      <c r="A9" s="58"/>
      <c r="B9" s="59"/>
      <c r="C9" s="59"/>
      <c r="D9" s="59"/>
      <c r="E9" s="59"/>
      <c r="F9" s="75"/>
    </row>
    <row r="10" spans="1:6" s="101" customFormat="1" ht="45" customHeight="1" x14ac:dyDescent="0.25">
      <c r="A10" s="132" t="s">
        <v>603</v>
      </c>
      <c r="B10" s="133"/>
      <c r="C10" s="102">
        <f>'Part A - Program&amp; School Table'!$C$11</f>
        <v>0</v>
      </c>
      <c r="D10" s="99" t="str">
        <f>IFERROR(VLOOKUP(C10,Allocation!$A$3:$C$95,2,FALSE),"")</f>
        <v/>
      </c>
      <c r="E10" s="99" t="str">
        <f>IFERROR(VLOOKUP(C10,Allocation!$A$3:$D$95,3,FALSE),"")</f>
        <v/>
      </c>
      <c r="F10" s="100"/>
    </row>
    <row r="11" spans="1:6" ht="19.5" x14ac:dyDescent="0.25">
      <c r="A11" s="58"/>
      <c r="B11" s="59"/>
      <c r="C11" s="59"/>
      <c r="D11" s="59"/>
      <c r="E11" s="59"/>
      <c r="F11" s="75"/>
    </row>
    <row r="12" spans="1:6" ht="19.5" x14ac:dyDescent="0.25">
      <c r="A12" s="58"/>
      <c r="B12" s="59"/>
      <c r="C12" s="59"/>
      <c r="D12" s="59"/>
      <c r="E12" s="59"/>
      <c r="F12" s="75"/>
    </row>
    <row r="13" spans="1:6" ht="15.75" x14ac:dyDescent="0.25">
      <c r="A13" s="63" t="s">
        <v>278</v>
      </c>
      <c r="B13" s="63" t="s">
        <v>279</v>
      </c>
      <c r="C13" s="63" t="s">
        <v>280</v>
      </c>
      <c r="D13" s="63" t="s">
        <v>281</v>
      </c>
      <c r="E13" s="63" t="s">
        <v>282</v>
      </c>
      <c r="F13" s="76" t="s">
        <v>283</v>
      </c>
    </row>
    <row r="14" spans="1:6" s="54" customFormat="1" ht="75.75" thickBot="1" x14ac:dyDescent="0.3">
      <c r="A14" s="77" t="s">
        <v>604</v>
      </c>
      <c r="B14" s="77" t="s">
        <v>271</v>
      </c>
      <c r="C14" s="77" t="s">
        <v>1002</v>
      </c>
      <c r="D14" s="77" t="s">
        <v>608</v>
      </c>
      <c r="E14" s="77" t="s">
        <v>609</v>
      </c>
      <c r="F14" s="77" t="s">
        <v>614</v>
      </c>
    </row>
    <row r="15" spans="1:6" s="55" customFormat="1" x14ac:dyDescent="0.25">
      <c r="A15" s="114"/>
      <c r="B15" s="55" t="str">
        <f t="shared" ref="B15:B78" si="0">IF(A15&lt;&gt;"",VLOOKUP(A15,PRG_LKP,2,FALSE),"")</f>
        <v/>
      </c>
      <c r="C15" s="61"/>
    </row>
    <row r="16" spans="1:6" s="55" customFormat="1" x14ac:dyDescent="0.25">
      <c r="A16" s="114"/>
      <c r="B16" s="55" t="str">
        <f t="shared" si="0"/>
        <v/>
      </c>
      <c r="C16" s="61"/>
    </row>
    <row r="17" spans="1:3" s="55" customFormat="1" x14ac:dyDescent="0.25">
      <c r="A17" s="114"/>
      <c r="B17" s="55" t="str">
        <f t="shared" si="0"/>
        <v/>
      </c>
      <c r="C17" s="61"/>
    </row>
    <row r="18" spans="1:3" s="55" customFormat="1" x14ac:dyDescent="0.25">
      <c r="A18" s="114"/>
      <c r="B18" s="55" t="str">
        <f t="shared" si="0"/>
        <v/>
      </c>
      <c r="C18" s="61"/>
    </row>
    <row r="19" spans="1:3" s="55" customFormat="1" x14ac:dyDescent="0.25">
      <c r="A19" s="114"/>
      <c r="B19" s="55" t="str">
        <f t="shared" si="0"/>
        <v/>
      </c>
      <c r="C19" s="61"/>
    </row>
    <row r="20" spans="1:3" s="55" customFormat="1" x14ac:dyDescent="0.25">
      <c r="A20" s="114"/>
      <c r="B20" s="55" t="str">
        <f t="shared" si="0"/>
        <v/>
      </c>
      <c r="C20" s="61"/>
    </row>
    <row r="21" spans="1:3" s="55" customFormat="1" x14ac:dyDescent="0.25">
      <c r="A21" s="114"/>
      <c r="B21" s="55" t="str">
        <f t="shared" si="0"/>
        <v/>
      </c>
      <c r="C21" s="61"/>
    </row>
    <row r="22" spans="1:3" s="55" customFormat="1" x14ac:dyDescent="0.25">
      <c r="A22" s="114"/>
      <c r="B22" s="55" t="str">
        <f t="shared" si="0"/>
        <v/>
      </c>
      <c r="C22" s="61"/>
    </row>
    <row r="23" spans="1:3" s="55" customFormat="1" x14ac:dyDescent="0.25">
      <c r="A23" s="114"/>
      <c r="B23" s="55" t="str">
        <f t="shared" si="0"/>
        <v/>
      </c>
      <c r="C23" s="61"/>
    </row>
    <row r="24" spans="1:3" s="55" customFormat="1" x14ac:dyDescent="0.25">
      <c r="A24" s="114"/>
      <c r="B24" s="55" t="str">
        <f t="shared" si="0"/>
        <v/>
      </c>
      <c r="C24" s="61"/>
    </row>
    <row r="25" spans="1:3" s="55" customFormat="1" x14ac:dyDescent="0.25">
      <c r="A25" s="114"/>
      <c r="B25" s="55" t="str">
        <f t="shared" si="0"/>
        <v/>
      </c>
      <c r="C25" s="61"/>
    </row>
    <row r="26" spans="1:3" s="55" customFormat="1" x14ac:dyDescent="0.25">
      <c r="A26" s="114"/>
      <c r="B26" s="55" t="str">
        <f t="shared" si="0"/>
        <v/>
      </c>
      <c r="C26" s="61"/>
    </row>
    <row r="27" spans="1:3" s="55" customFormat="1" x14ac:dyDescent="0.25">
      <c r="A27" s="114"/>
      <c r="B27" s="55" t="str">
        <f t="shared" si="0"/>
        <v/>
      </c>
      <c r="C27" s="61"/>
    </row>
    <row r="28" spans="1:3" s="55" customFormat="1" x14ac:dyDescent="0.25">
      <c r="A28" s="114"/>
      <c r="B28" s="55" t="str">
        <f t="shared" si="0"/>
        <v/>
      </c>
      <c r="C28" s="61"/>
    </row>
    <row r="29" spans="1:3" s="55" customFormat="1" x14ac:dyDescent="0.25">
      <c r="A29" s="114"/>
      <c r="B29" s="55" t="str">
        <f t="shared" si="0"/>
        <v/>
      </c>
      <c r="C29" s="61"/>
    </row>
    <row r="30" spans="1:3" s="55" customFormat="1" x14ac:dyDescent="0.25">
      <c r="A30" s="114"/>
      <c r="B30" s="55" t="str">
        <f t="shared" si="0"/>
        <v/>
      </c>
      <c r="C30" s="61"/>
    </row>
    <row r="31" spans="1:3" s="55" customFormat="1" x14ac:dyDescent="0.25">
      <c r="A31" s="114"/>
      <c r="B31" s="55" t="str">
        <f t="shared" si="0"/>
        <v/>
      </c>
      <c r="C31" s="61"/>
    </row>
    <row r="32" spans="1:3" s="55" customFormat="1" x14ac:dyDescent="0.25">
      <c r="A32" s="114"/>
      <c r="B32" s="55" t="str">
        <f t="shared" si="0"/>
        <v/>
      </c>
      <c r="C32" s="61"/>
    </row>
    <row r="33" spans="1:3" s="55" customFormat="1" x14ac:dyDescent="0.25">
      <c r="A33" s="114"/>
      <c r="B33" s="55" t="str">
        <f t="shared" si="0"/>
        <v/>
      </c>
      <c r="C33" s="61"/>
    </row>
    <row r="34" spans="1:3" s="55" customFormat="1" x14ac:dyDescent="0.25">
      <c r="A34" s="114"/>
      <c r="B34" s="55" t="str">
        <f t="shared" si="0"/>
        <v/>
      </c>
      <c r="C34" s="61"/>
    </row>
    <row r="35" spans="1:3" s="55" customFormat="1" x14ac:dyDescent="0.25">
      <c r="A35" s="114"/>
      <c r="B35" s="55" t="str">
        <f t="shared" si="0"/>
        <v/>
      </c>
      <c r="C35" s="61"/>
    </row>
    <row r="36" spans="1:3" s="55" customFormat="1" x14ac:dyDescent="0.25">
      <c r="A36" s="114"/>
      <c r="B36" s="55" t="str">
        <f t="shared" si="0"/>
        <v/>
      </c>
      <c r="C36" s="61"/>
    </row>
    <row r="37" spans="1:3" s="55" customFormat="1" x14ac:dyDescent="0.25">
      <c r="A37" s="114"/>
      <c r="B37" s="55" t="str">
        <f t="shared" si="0"/>
        <v/>
      </c>
      <c r="C37" s="61"/>
    </row>
    <row r="38" spans="1:3" s="55" customFormat="1" x14ac:dyDescent="0.25">
      <c r="A38" s="114"/>
      <c r="B38" s="55" t="str">
        <f t="shared" si="0"/>
        <v/>
      </c>
      <c r="C38" s="61"/>
    </row>
    <row r="39" spans="1:3" s="55" customFormat="1" x14ac:dyDescent="0.25">
      <c r="A39" s="114"/>
      <c r="B39" s="55" t="str">
        <f t="shared" si="0"/>
        <v/>
      </c>
      <c r="C39" s="61"/>
    </row>
    <row r="40" spans="1:3" s="55" customFormat="1" x14ac:dyDescent="0.25">
      <c r="A40" s="114"/>
      <c r="B40" s="55" t="str">
        <f t="shared" si="0"/>
        <v/>
      </c>
      <c r="C40" s="61"/>
    </row>
    <row r="41" spans="1:3" s="55" customFormat="1" x14ac:dyDescent="0.25">
      <c r="A41" s="114"/>
      <c r="B41" s="55" t="str">
        <f t="shared" si="0"/>
        <v/>
      </c>
      <c r="C41" s="61"/>
    </row>
    <row r="42" spans="1:3" s="55" customFormat="1" x14ac:dyDescent="0.25">
      <c r="A42" s="114"/>
      <c r="B42" s="55" t="str">
        <f t="shared" si="0"/>
        <v/>
      </c>
      <c r="C42" s="61"/>
    </row>
    <row r="43" spans="1:3" s="55" customFormat="1" x14ac:dyDescent="0.25">
      <c r="A43" s="114"/>
      <c r="B43" s="55" t="str">
        <f t="shared" si="0"/>
        <v/>
      </c>
      <c r="C43" s="61"/>
    </row>
    <row r="44" spans="1:3" s="55" customFormat="1" x14ac:dyDescent="0.25">
      <c r="A44" s="114"/>
      <c r="B44" s="55" t="str">
        <f t="shared" si="0"/>
        <v/>
      </c>
      <c r="C44" s="61"/>
    </row>
    <row r="45" spans="1:3" s="55" customFormat="1" x14ac:dyDescent="0.25">
      <c r="A45" s="114"/>
      <c r="B45" s="55" t="str">
        <f t="shared" si="0"/>
        <v/>
      </c>
      <c r="C45" s="61"/>
    </row>
    <row r="46" spans="1:3" s="55" customFormat="1" x14ac:dyDescent="0.25">
      <c r="A46" s="114"/>
      <c r="B46" s="55" t="str">
        <f t="shared" si="0"/>
        <v/>
      </c>
      <c r="C46" s="61"/>
    </row>
    <row r="47" spans="1:3" s="55" customFormat="1" x14ac:dyDescent="0.25">
      <c r="A47" s="114"/>
      <c r="B47" s="55" t="str">
        <f t="shared" si="0"/>
        <v/>
      </c>
      <c r="C47" s="61"/>
    </row>
    <row r="48" spans="1:3" s="55" customFormat="1" x14ac:dyDescent="0.25">
      <c r="A48" s="114"/>
      <c r="B48" s="55" t="str">
        <f t="shared" si="0"/>
        <v/>
      </c>
      <c r="C48" s="61"/>
    </row>
    <row r="49" spans="1:3" s="55" customFormat="1" x14ac:dyDescent="0.25">
      <c r="A49" s="114"/>
      <c r="B49" s="55" t="str">
        <f t="shared" si="0"/>
        <v/>
      </c>
      <c r="C49" s="61"/>
    </row>
    <row r="50" spans="1:3" s="55" customFormat="1" x14ac:dyDescent="0.25">
      <c r="A50" s="114"/>
      <c r="B50" s="55" t="str">
        <f t="shared" si="0"/>
        <v/>
      </c>
      <c r="C50" s="61"/>
    </row>
    <row r="51" spans="1:3" s="55" customFormat="1" x14ac:dyDescent="0.25">
      <c r="A51" s="114"/>
      <c r="B51" s="55" t="str">
        <f t="shared" si="0"/>
        <v/>
      </c>
      <c r="C51" s="61"/>
    </row>
    <row r="52" spans="1:3" s="55" customFormat="1" x14ac:dyDescent="0.25">
      <c r="A52" s="114"/>
      <c r="B52" s="55" t="str">
        <f t="shared" si="0"/>
        <v/>
      </c>
      <c r="C52" s="61"/>
    </row>
    <row r="53" spans="1:3" s="55" customFormat="1" x14ac:dyDescent="0.25">
      <c r="A53" s="114"/>
      <c r="B53" s="55" t="str">
        <f t="shared" si="0"/>
        <v/>
      </c>
      <c r="C53" s="61"/>
    </row>
    <row r="54" spans="1:3" s="55" customFormat="1" x14ac:dyDescent="0.25">
      <c r="A54" s="114"/>
      <c r="B54" s="55" t="str">
        <f t="shared" si="0"/>
        <v/>
      </c>
      <c r="C54" s="61"/>
    </row>
    <row r="55" spans="1:3" s="55" customFormat="1" x14ac:dyDescent="0.25">
      <c r="A55" s="114"/>
      <c r="B55" s="55" t="str">
        <f t="shared" si="0"/>
        <v/>
      </c>
      <c r="C55" s="61"/>
    </row>
    <row r="56" spans="1:3" s="55" customFormat="1" x14ac:dyDescent="0.25">
      <c r="A56" s="114"/>
      <c r="B56" s="55" t="str">
        <f t="shared" si="0"/>
        <v/>
      </c>
      <c r="C56" s="61"/>
    </row>
    <row r="57" spans="1:3" s="55" customFormat="1" x14ac:dyDescent="0.25">
      <c r="A57" s="114"/>
      <c r="B57" s="55" t="str">
        <f t="shared" si="0"/>
        <v/>
      </c>
      <c r="C57" s="61"/>
    </row>
    <row r="58" spans="1:3" s="55" customFormat="1" x14ac:dyDescent="0.25">
      <c r="A58" s="114"/>
      <c r="B58" s="55" t="str">
        <f t="shared" si="0"/>
        <v/>
      </c>
      <c r="C58" s="61"/>
    </row>
    <row r="59" spans="1:3" s="55" customFormat="1" x14ac:dyDescent="0.25">
      <c r="A59" s="114"/>
      <c r="B59" s="55" t="str">
        <f t="shared" si="0"/>
        <v/>
      </c>
      <c r="C59" s="61"/>
    </row>
    <row r="60" spans="1:3" s="55" customFormat="1" x14ac:dyDescent="0.25">
      <c r="A60" s="114"/>
      <c r="B60" s="55" t="str">
        <f t="shared" si="0"/>
        <v/>
      </c>
      <c r="C60" s="61"/>
    </row>
    <row r="61" spans="1:3" s="55" customFormat="1" x14ac:dyDescent="0.25">
      <c r="A61" s="114"/>
      <c r="B61" s="55" t="str">
        <f t="shared" si="0"/>
        <v/>
      </c>
      <c r="C61" s="61"/>
    </row>
    <row r="62" spans="1:3" s="55" customFormat="1" x14ac:dyDescent="0.25">
      <c r="A62" s="114"/>
      <c r="B62" s="55" t="str">
        <f t="shared" si="0"/>
        <v/>
      </c>
      <c r="C62" s="61"/>
    </row>
    <row r="63" spans="1:3" s="55" customFormat="1" x14ac:dyDescent="0.25">
      <c r="A63" s="114"/>
      <c r="B63" s="55" t="str">
        <f t="shared" si="0"/>
        <v/>
      </c>
      <c r="C63" s="61"/>
    </row>
    <row r="64" spans="1:3" s="55" customFormat="1" x14ac:dyDescent="0.25">
      <c r="A64" s="114"/>
      <c r="B64" s="55" t="str">
        <f t="shared" si="0"/>
        <v/>
      </c>
      <c r="C64" s="61"/>
    </row>
    <row r="65" spans="1:3" s="55" customFormat="1" x14ac:dyDescent="0.25">
      <c r="A65" s="114"/>
      <c r="B65" s="55" t="str">
        <f t="shared" si="0"/>
        <v/>
      </c>
      <c r="C65" s="61"/>
    </row>
    <row r="66" spans="1:3" s="55" customFormat="1" x14ac:dyDescent="0.25">
      <c r="A66" s="114"/>
      <c r="B66" s="55" t="str">
        <f t="shared" si="0"/>
        <v/>
      </c>
      <c r="C66" s="61"/>
    </row>
    <row r="67" spans="1:3" s="55" customFormat="1" x14ac:dyDescent="0.25">
      <c r="A67" s="114"/>
      <c r="B67" s="55" t="str">
        <f t="shared" si="0"/>
        <v/>
      </c>
      <c r="C67" s="61"/>
    </row>
    <row r="68" spans="1:3" s="55" customFormat="1" x14ac:dyDescent="0.25">
      <c r="A68" s="114"/>
      <c r="B68" s="55" t="str">
        <f t="shared" si="0"/>
        <v/>
      </c>
      <c r="C68" s="61"/>
    </row>
    <row r="69" spans="1:3" s="55" customFormat="1" x14ac:dyDescent="0.25">
      <c r="A69" s="114"/>
      <c r="B69" s="55" t="str">
        <f t="shared" si="0"/>
        <v/>
      </c>
      <c r="C69" s="61"/>
    </row>
    <row r="70" spans="1:3" s="55" customFormat="1" x14ac:dyDescent="0.25">
      <c r="A70" s="114"/>
      <c r="B70" s="55" t="str">
        <f t="shared" si="0"/>
        <v/>
      </c>
      <c r="C70" s="61"/>
    </row>
    <row r="71" spans="1:3" s="55" customFormat="1" x14ac:dyDescent="0.25">
      <c r="A71" s="114"/>
      <c r="B71" s="55" t="str">
        <f t="shared" si="0"/>
        <v/>
      </c>
      <c r="C71" s="61"/>
    </row>
    <row r="72" spans="1:3" s="55" customFormat="1" x14ac:dyDescent="0.25">
      <c r="A72" s="114"/>
      <c r="B72" s="55" t="str">
        <f t="shared" si="0"/>
        <v/>
      </c>
      <c r="C72" s="61"/>
    </row>
    <row r="73" spans="1:3" s="55" customFormat="1" x14ac:dyDescent="0.25">
      <c r="A73" s="114"/>
      <c r="B73" s="55" t="str">
        <f t="shared" si="0"/>
        <v/>
      </c>
      <c r="C73" s="61"/>
    </row>
    <row r="74" spans="1:3" s="55" customFormat="1" x14ac:dyDescent="0.25">
      <c r="A74" s="114"/>
      <c r="B74" s="55" t="str">
        <f t="shared" si="0"/>
        <v/>
      </c>
      <c r="C74" s="61"/>
    </row>
    <row r="75" spans="1:3" s="55" customFormat="1" x14ac:dyDescent="0.25">
      <c r="A75" s="114"/>
      <c r="B75" s="55" t="str">
        <f t="shared" si="0"/>
        <v/>
      </c>
      <c r="C75" s="61"/>
    </row>
    <row r="76" spans="1:3" s="55" customFormat="1" x14ac:dyDescent="0.25">
      <c r="A76" s="114"/>
      <c r="B76" s="55" t="str">
        <f t="shared" si="0"/>
        <v/>
      </c>
      <c r="C76" s="61"/>
    </row>
    <row r="77" spans="1:3" s="55" customFormat="1" x14ac:dyDescent="0.25">
      <c r="A77" s="114"/>
      <c r="B77" s="55" t="str">
        <f t="shared" si="0"/>
        <v/>
      </c>
      <c r="C77" s="61"/>
    </row>
    <row r="78" spans="1:3" s="55" customFormat="1" x14ac:dyDescent="0.25">
      <c r="A78" s="114"/>
      <c r="B78" s="55" t="str">
        <f t="shared" si="0"/>
        <v/>
      </c>
      <c r="C78" s="61"/>
    </row>
    <row r="79" spans="1:3" s="55" customFormat="1" x14ac:dyDescent="0.25">
      <c r="A79" s="114"/>
      <c r="B79" s="55" t="str">
        <f t="shared" ref="B79:B142" si="1">IF(A79&lt;&gt;"",VLOOKUP(A79,PRG_LKP,2,FALSE),"")</f>
        <v/>
      </c>
      <c r="C79" s="61"/>
    </row>
    <row r="80" spans="1:3" s="55" customFormat="1" x14ac:dyDescent="0.25">
      <c r="A80" s="114"/>
      <c r="B80" s="55" t="str">
        <f t="shared" si="1"/>
        <v/>
      </c>
      <c r="C80" s="61"/>
    </row>
    <row r="81" spans="1:3" s="55" customFormat="1" x14ac:dyDescent="0.25">
      <c r="A81" s="114"/>
      <c r="B81" s="55" t="str">
        <f t="shared" si="1"/>
        <v/>
      </c>
      <c r="C81" s="61"/>
    </row>
    <row r="82" spans="1:3" s="55" customFormat="1" x14ac:dyDescent="0.25">
      <c r="A82" s="114"/>
      <c r="B82" s="55" t="str">
        <f t="shared" si="1"/>
        <v/>
      </c>
      <c r="C82" s="61"/>
    </row>
    <row r="83" spans="1:3" s="55" customFormat="1" x14ac:dyDescent="0.25">
      <c r="A83" s="114"/>
      <c r="B83" s="55" t="str">
        <f t="shared" si="1"/>
        <v/>
      </c>
      <c r="C83" s="61"/>
    </row>
    <row r="84" spans="1:3" s="55" customFormat="1" x14ac:dyDescent="0.25">
      <c r="A84" s="114"/>
      <c r="B84" s="55" t="str">
        <f t="shared" si="1"/>
        <v/>
      </c>
      <c r="C84" s="61"/>
    </row>
    <row r="85" spans="1:3" s="55" customFormat="1" x14ac:dyDescent="0.25">
      <c r="A85" s="114"/>
      <c r="B85" s="55" t="str">
        <f t="shared" si="1"/>
        <v/>
      </c>
      <c r="C85" s="61"/>
    </row>
    <row r="86" spans="1:3" s="55" customFormat="1" x14ac:dyDescent="0.25">
      <c r="A86" s="114"/>
      <c r="B86" s="55" t="str">
        <f t="shared" si="1"/>
        <v/>
      </c>
      <c r="C86" s="61"/>
    </row>
    <row r="87" spans="1:3" s="55" customFormat="1" x14ac:dyDescent="0.25">
      <c r="A87" s="114"/>
      <c r="B87" s="55" t="str">
        <f t="shared" si="1"/>
        <v/>
      </c>
      <c r="C87" s="61"/>
    </row>
    <row r="88" spans="1:3" s="55" customFormat="1" x14ac:dyDescent="0.25">
      <c r="A88" s="114"/>
      <c r="B88" s="55" t="str">
        <f t="shared" si="1"/>
        <v/>
      </c>
      <c r="C88" s="61"/>
    </row>
    <row r="89" spans="1:3" s="55" customFormat="1" x14ac:dyDescent="0.25">
      <c r="A89" s="114"/>
      <c r="B89" s="55" t="str">
        <f t="shared" si="1"/>
        <v/>
      </c>
      <c r="C89" s="61"/>
    </row>
    <row r="90" spans="1:3" s="55" customFormat="1" x14ac:dyDescent="0.25">
      <c r="A90" s="114"/>
      <c r="B90" s="55" t="str">
        <f t="shared" si="1"/>
        <v/>
      </c>
      <c r="C90" s="61"/>
    </row>
    <row r="91" spans="1:3" s="55" customFormat="1" x14ac:dyDescent="0.25">
      <c r="A91" s="114"/>
      <c r="B91" s="55" t="str">
        <f t="shared" si="1"/>
        <v/>
      </c>
      <c r="C91" s="61"/>
    </row>
    <row r="92" spans="1:3" s="55" customFormat="1" x14ac:dyDescent="0.25">
      <c r="A92" s="114"/>
      <c r="B92" s="55" t="str">
        <f t="shared" si="1"/>
        <v/>
      </c>
      <c r="C92" s="61"/>
    </row>
    <row r="93" spans="1:3" s="55" customFormat="1" x14ac:dyDescent="0.25">
      <c r="A93" s="114"/>
      <c r="B93" s="55" t="str">
        <f t="shared" si="1"/>
        <v/>
      </c>
      <c r="C93" s="61"/>
    </row>
    <row r="94" spans="1:3" s="55" customFormat="1" x14ac:dyDescent="0.25">
      <c r="A94" s="114"/>
      <c r="B94" s="55" t="str">
        <f t="shared" si="1"/>
        <v/>
      </c>
      <c r="C94" s="61"/>
    </row>
    <row r="95" spans="1:3" s="55" customFormat="1" x14ac:dyDescent="0.25">
      <c r="A95" s="114"/>
      <c r="B95" s="55" t="str">
        <f t="shared" si="1"/>
        <v/>
      </c>
      <c r="C95" s="61"/>
    </row>
    <row r="96" spans="1:3" s="55" customFormat="1" x14ac:dyDescent="0.25">
      <c r="A96" s="114"/>
      <c r="B96" s="55" t="str">
        <f t="shared" si="1"/>
        <v/>
      </c>
      <c r="C96" s="61"/>
    </row>
    <row r="97" spans="1:3" s="55" customFormat="1" x14ac:dyDescent="0.25">
      <c r="A97" s="114"/>
      <c r="B97" s="55" t="str">
        <f t="shared" si="1"/>
        <v/>
      </c>
      <c r="C97" s="61"/>
    </row>
    <row r="98" spans="1:3" s="55" customFormat="1" x14ac:dyDescent="0.25">
      <c r="A98" s="114"/>
      <c r="B98" s="55" t="str">
        <f t="shared" si="1"/>
        <v/>
      </c>
      <c r="C98" s="61"/>
    </row>
    <row r="99" spans="1:3" s="55" customFormat="1" x14ac:dyDescent="0.25">
      <c r="A99" s="114"/>
      <c r="B99" s="55" t="str">
        <f t="shared" si="1"/>
        <v/>
      </c>
      <c r="C99" s="61"/>
    </row>
    <row r="100" spans="1:3" s="55" customFormat="1" x14ac:dyDescent="0.25">
      <c r="A100" s="114"/>
      <c r="B100" s="55" t="str">
        <f t="shared" si="1"/>
        <v/>
      </c>
      <c r="C100" s="61"/>
    </row>
    <row r="101" spans="1:3" s="55" customFormat="1" x14ac:dyDescent="0.25">
      <c r="A101" s="114"/>
      <c r="B101" s="55" t="str">
        <f t="shared" si="1"/>
        <v/>
      </c>
      <c r="C101" s="61"/>
    </row>
    <row r="102" spans="1:3" s="55" customFormat="1" x14ac:dyDescent="0.25">
      <c r="A102" s="114"/>
      <c r="B102" s="55" t="str">
        <f t="shared" si="1"/>
        <v/>
      </c>
      <c r="C102" s="61"/>
    </row>
    <row r="103" spans="1:3" s="55" customFormat="1" x14ac:dyDescent="0.25">
      <c r="A103" s="114"/>
      <c r="B103" s="55" t="str">
        <f t="shared" si="1"/>
        <v/>
      </c>
      <c r="C103" s="61"/>
    </row>
    <row r="104" spans="1:3" s="55" customFormat="1" x14ac:dyDescent="0.25">
      <c r="A104" s="114"/>
      <c r="B104" s="55" t="str">
        <f t="shared" si="1"/>
        <v/>
      </c>
      <c r="C104" s="61"/>
    </row>
    <row r="105" spans="1:3" s="55" customFormat="1" x14ac:dyDescent="0.25">
      <c r="A105" s="114"/>
      <c r="B105" s="55" t="str">
        <f t="shared" si="1"/>
        <v/>
      </c>
      <c r="C105" s="61"/>
    </row>
    <row r="106" spans="1:3" s="55" customFormat="1" x14ac:dyDescent="0.25">
      <c r="A106" s="114"/>
      <c r="B106" s="55" t="str">
        <f t="shared" si="1"/>
        <v/>
      </c>
      <c r="C106" s="61"/>
    </row>
    <row r="107" spans="1:3" s="55" customFormat="1" x14ac:dyDescent="0.25">
      <c r="A107" s="114"/>
      <c r="B107" s="55" t="str">
        <f t="shared" si="1"/>
        <v/>
      </c>
      <c r="C107" s="61"/>
    </row>
    <row r="108" spans="1:3" s="55" customFormat="1" x14ac:dyDescent="0.25">
      <c r="A108" s="114"/>
      <c r="B108" s="55" t="str">
        <f t="shared" si="1"/>
        <v/>
      </c>
      <c r="C108" s="61"/>
    </row>
    <row r="109" spans="1:3" s="55" customFormat="1" x14ac:dyDescent="0.25">
      <c r="A109" s="114"/>
      <c r="B109" s="55" t="str">
        <f t="shared" si="1"/>
        <v/>
      </c>
      <c r="C109" s="61"/>
    </row>
    <row r="110" spans="1:3" s="55" customFormat="1" x14ac:dyDescent="0.25">
      <c r="A110" s="114"/>
      <c r="B110" s="55" t="str">
        <f t="shared" si="1"/>
        <v/>
      </c>
      <c r="C110" s="61"/>
    </row>
    <row r="111" spans="1:3" s="55" customFormat="1" x14ac:dyDescent="0.25">
      <c r="A111" s="114"/>
      <c r="B111" s="55" t="str">
        <f t="shared" si="1"/>
        <v/>
      </c>
      <c r="C111" s="61"/>
    </row>
    <row r="112" spans="1:3" s="55" customFormat="1" x14ac:dyDescent="0.25">
      <c r="A112" s="114"/>
      <c r="B112" s="55" t="str">
        <f t="shared" si="1"/>
        <v/>
      </c>
      <c r="C112" s="61"/>
    </row>
    <row r="113" spans="1:3" s="55" customFormat="1" x14ac:dyDescent="0.25">
      <c r="A113" s="114"/>
      <c r="B113" s="55" t="str">
        <f t="shared" si="1"/>
        <v/>
      </c>
      <c r="C113" s="61"/>
    </row>
    <row r="114" spans="1:3" s="55" customFormat="1" x14ac:dyDescent="0.25">
      <c r="A114" s="114"/>
      <c r="B114" s="55" t="str">
        <f t="shared" si="1"/>
        <v/>
      </c>
      <c r="C114" s="61"/>
    </row>
    <row r="115" spans="1:3" s="55" customFormat="1" x14ac:dyDescent="0.25">
      <c r="A115" s="114"/>
      <c r="B115" s="55" t="str">
        <f t="shared" si="1"/>
        <v/>
      </c>
      <c r="C115" s="61"/>
    </row>
    <row r="116" spans="1:3" s="55" customFormat="1" x14ac:dyDescent="0.25">
      <c r="A116" s="114"/>
      <c r="B116" s="55" t="str">
        <f t="shared" si="1"/>
        <v/>
      </c>
      <c r="C116" s="61"/>
    </row>
    <row r="117" spans="1:3" s="55" customFormat="1" x14ac:dyDescent="0.25">
      <c r="A117" s="114"/>
      <c r="B117" s="55" t="str">
        <f t="shared" si="1"/>
        <v/>
      </c>
      <c r="C117" s="61"/>
    </row>
    <row r="118" spans="1:3" s="55" customFormat="1" x14ac:dyDescent="0.25">
      <c r="A118" s="114"/>
      <c r="B118" s="55" t="str">
        <f t="shared" si="1"/>
        <v/>
      </c>
      <c r="C118" s="61"/>
    </row>
    <row r="119" spans="1:3" s="55" customFormat="1" x14ac:dyDescent="0.25">
      <c r="A119" s="114"/>
      <c r="B119" s="55" t="str">
        <f t="shared" si="1"/>
        <v/>
      </c>
      <c r="C119" s="61"/>
    </row>
    <row r="120" spans="1:3" s="55" customFormat="1" x14ac:dyDescent="0.25">
      <c r="A120" s="114"/>
      <c r="B120" s="55" t="str">
        <f t="shared" si="1"/>
        <v/>
      </c>
      <c r="C120" s="61"/>
    </row>
    <row r="121" spans="1:3" s="55" customFormat="1" x14ac:dyDescent="0.25">
      <c r="A121" s="114"/>
      <c r="B121" s="55" t="str">
        <f t="shared" si="1"/>
        <v/>
      </c>
      <c r="C121" s="61"/>
    </row>
    <row r="122" spans="1:3" s="55" customFormat="1" x14ac:dyDescent="0.25">
      <c r="A122" s="114"/>
      <c r="B122" s="55" t="str">
        <f t="shared" si="1"/>
        <v/>
      </c>
      <c r="C122" s="61"/>
    </row>
    <row r="123" spans="1:3" s="55" customFormat="1" x14ac:dyDescent="0.25">
      <c r="A123" s="114"/>
      <c r="B123" s="55" t="str">
        <f t="shared" si="1"/>
        <v/>
      </c>
      <c r="C123" s="61"/>
    </row>
    <row r="124" spans="1:3" s="55" customFormat="1" x14ac:dyDescent="0.25">
      <c r="A124" s="114"/>
      <c r="B124" s="55" t="str">
        <f t="shared" si="1"/>
        <v/>
      </c>
      <c r="C124" s="61"/>
    </row>
    <row r="125" spans="1:3" s="55" customFormat="1" x14ac:dyDescent="0.25">
      <c r="A125" s="114"/>
      <c r="B125" s="55" t="str">
        <f t="shared" si="1"/>
        <v/>
      </c>
      <c r="C125" s="61"/>
    </row>
    <row r="126" spans="1:3" s="55" customFormat="1" x14ac:dyDescent="0.25">
      <c r="A126" s="114"/>
      <c r="B126" s="55" t="str">
        <f t="shared" si="1"/>
        <v/>
      </c>
      <c r="C126" s="61"/>
    </row>
    <row r="127" spans="1:3" s="55" customFormat="1" x14ac:dyDescent="0.25">
      <c r="A127" s="114"/>
      <c r="B127" s="55" t="str">
        <f t="shared" si="1"/>
        <v/>
      </c>
      <c r="C127" s="61"/>
    </row>
    <row r="128" spans="1:3" s="55" customFormat="1" x14ac:dyDescent="0.25">
      <c r="A128" s="114"/>
      <c r="B128" s="55" t="str">
        <f t="shared" si="1"/>
        <v/>
      </c>
      <c r="C128" s="61"/>
    </row>
    <row r="129" spans="1:3" s="55" customFormat="1" x14ac:dyDescent="0.25">
      <c r="A129" s="114"/>
      <c r="B129" s="55" t="str">
        <f t="shared" si="1"/>
        <v/>
      </c>
      <c r="C129" s="61"/>
    </row>
    <row r="130" spans="1:3" s="55" customFormat="1" x14ac:dyDescent="0.25">
      <c r="A130" s="114"/>
      <c r="B130" s="55" t="str">
        <f t="shared" si="1"/>
        <v/>
      </c>
      <c r="C130" s="61"/>
    </row>
    <row r="131" spans="1:3" s="55" customFormat="1" x14ac:dyDescent="0.25">
      <c r="A131" s="114"/>
      <c r="B131" s="55" t="str">
        <f t="shared" si="1"/>
        <v/>
      </c>
      <c r="C131" s="61"/>
    </row>
    <row r="132" spans="1:3" s="55" customFormat="1" x14ac:dyDescent="0.25">
      <c r="A132" s="114"/>
      <c r="B132" s="55" t="str">
        <f t="shared" si="1"/>
        <v/>
      </c>
      <c r="C132" s="61"/>
    </row>
    <row r="133" spans="1:3" s="55" customFormat="1" x14ac:dyDescent="0.25">
      <c r="A133" s="114"/>
      <c r="B133" s="55" t="str">
        <f t="shared" si="1"/>
        <v/>
      </c>
      <c r="C133" s="61"/>
    </row>
    <row r="134" spans="1:3" s="55" customFormat="1" x14ac:dyDescent="0.25">
      <c r="A134" s="114"/>
      <c r="B134" s="55" t="str">
        <f t="shared" si="1"/>
        <v/>
      </c>
      <c r="C134" s="61"/>
    </row>
    <row r="135" spans="1:3" s="55" customFormat="1" x14ac:dyDescent="0.25">
      <c r="A135" s="114"/>
      <c r="B135" s="55" t="str">
        <f t="shared" si="1"/>
        <v/>
      </c>
      <c r="C135" s="61"/>
    </row>
    <row r="136" spans="1:3" s="55" customFormat="1" x14ac:dyDescent="0.25">
      <c r="A136" s="114"/>
      <c r="B136" s="55" t="str">
        <f t="shared" si="1"/>
        <v/>
      </c>
      <c r="C136" s="61"/>
    </row>
    <row r="137" spans="1:3" s="55" customFormat="1" x14ac:dyDescent="0.25">
      <c r="A137" s="114"/>
      <c r="B137" s="55" t="str">
        <f t="shared" si="1"/>
        <v/>
      </c>
      <c r="C137" s="61"/>
    </row>
    <row r="138" spans="1:3" s="55" customFormat="1" x14ac:dyDescent="0.25">
      <c r="A138" s="114"/>
      <c r="B138" s="55" t="str">
        <f t="shared" si="1"/>
        <v/>
      </c>
      <c r="C138" s="61"/>
    </row>
    <row r="139" spans="1:3" s="55" customFormat="1" x14ac:dyDescent="0.25">
      <c r="A139" s="114"/>
      <c r="B139" s="55" t="str">
        <f t="shared" si="1"/>
        <v/>
      </c>
      <c r="C139" s="61"/>
    </row>
    <row r="140" spans="1:3" s="55" customFormat="1" x14ac:dyDescent="0.25">
      <c r="A140" s="114"/>
      <c r="B140" s="55" t="str">
        <f t="shared" si="1"/>
        <v/>
      </c>
      <c r="C140" s="61"/>
    </row>
    <row r="141" spans="1:3" s="55" customFormat="1" x14ac:dyDescent="0.25">
      <c r="A141" s="114"/>
      <c r="B141" s="55" t="str">
        <f t="shared" si="1"/>
        <v/>
      </c>
      <c r="C141" s="61"/>
    </row>
    <row r="142" spans="1:3" s="55" customFormat="1" x14ac:dyDescent="0.25">
      <c r="A142" s="114"/>
      <c r="B142" s="55" t="str">
        <f t="shared" si="1"/>
        <v/>
      </c>
      <c r="C142" s="61"/>
    </row>
    <row r="143" spans="1:3" s="55" customFormat="1" x14ac:dyDescent="0.25">
      <c r="A143" s="114"/>
      <c r="B143" s="55" t="str">
        <f t="shared" ref="B143:B206" si="2">IF(A143&lt;&gt;"",VLOOKUP(A143,PRG_LKP,2,FALSE),"")</f>
        <v/>
      </c>
      <c r="C143" s="61"/>
    </row>
    <row r="144" spans="1:3" s="55" customFormat="1" x14ac:dyDescent="0.25">
      <c r="A144" s="114"/>
      <c r="B144" s="55" t="str">
        <f t="shared" si="2"/>
        <v/>
      </c>
      <c r="C144" s="61"/>
    </row>
    <row r="145" spans="1:3" s="55" customFormat="1" x14ac:dyDescent="0.25">
      <c r="A145" s="114"/>
      <c r="B145" s="55" t="str">
        <f t="shared" si="2"/>
        <v/>
      </c>
      <c r="C145" s="61"/>
    </row>
    <row r="146" spans="1:3" s="55" customFormat="1" x14ac:dyDescent="0.25">
      <c r="A146" s="114"/>
      <c r="B146" s="55" t="str">
        <f t="shared" si="2"/>
        <v/>
      </c>
      <c r="C146" s="61"/>
    </row>
    <row r="147" spans="1:3" s="55" customFormat="1" x14ac:dyDescent="0.25">
      <c r="A147" s="114"/>
      <c r="B147" s="55" t="str">
        <f t="shared" si="2"/>
        <v/>
      </c>
      <c r="C147" s="61"/>
    </row>
    <row r="148" spans="1:3" s="55" customFormat="1" x14ac:dyDescent="0.25">
      <c r="A148" s="114"/>
      <c r="B148" s="55" t="str">
        <f t="shared" si="2"/>
        <v/>
      </c>
      <c r="C148" s="61"/>
    </row>
    <row r="149" spans="1:3" s="55" customFormat="1" x14ac:dyDescent="0.25">
      <c r="A149" s="114"/>
      <c r="B149" s="55" t="str">
        <f t="shared" si="2"/>
        <v/>
      </c>
      <c r="C149" s="61"/>
    </row>
    <row r="150" spans="1:3" s="55" customFormat="1" x14ac:dyDescent="0.25">
      <c r="A150" s="114"/>
      <c r="B150" s="55" t="str">
        <f t="shared" si="2"/>
        <v/>
      </c>
      <c r="C150" s="61"/>
    </row>
    <row r="151" spans="1:3" s="55" customFormat="1" x14ac:dyDescent="0.25">
      <c r="A151" s="114"/>
      <c r="B151" s="55" t="str">
        <f t="shared" si="2"/>
        <v/>
      </c>
      <c r="C151" s="61"/>
    </row>
    <row r="152" spans="1:3" s="55" customFormat="1" x14ac:dyDescent="0.25">
      <c r="A152" s="114"/>
      <c r="B152" s="55" t="str">
        <f t="shared" si="2"/>
        <v/>
      </c>
      <c r="C152" s="61"/>
    </row>
    <row r="153" spans="1:3" s="55" customFormat="1" x14ac:dyDescent="0.25">
      <c r="A153" s="114"/>
      <c r="B153" s="55" t="str">
        <f t="shared" si="2"/>
        <v/>
      </c>
      <c r="C153" s="61"/>
    </row>
    <row r="154" spans="1:3" s="55" customFormat="1" x14ac:dyDescent="0.25">
      <c r="A154" s="114"/>
      <c r="B154" s="55" t="str">
        <f t="shared" si="2"/>
        <v/>
      </c>
      <c r="C154" s="61"/>
    </row>
    <row r="155" spans="1:3" s="55" customFormat="1" x14ac:dyDescent="0.25">
      <c r="A155" s="114"/>
      <c r="B155" s="55" t="str">
        <f t="shared" si="2"/>
        <v/>
      </c>
      <c r="C155" s="61"/>
    </row>
    <row r="156" spans="1:3" s="55" customFormat="1" x14ac:dyDescent="0.25">
      <c r="A156" s="114"/>
      <c r="B156" s="55" t="str">
        <f t="shared" si="2"/>
        <v/>
      </c>
      <c r="C156" s="61"/>
    </row>
    <row r="157" spans="1:3" s="55" customFormat="1" x14ac:dyDescent="0.25">
      <c r="A157" s="114"/>
      <c r="B157" s="55" t="str">
        <f t="shared" si="2"/>
        <v/>
      </c>
      <c r="C157" s="61"/>
    </row>
    <row r="158" spans="1:3" s="55" customFormat="1" x14ac:dyDescent="0.25">
      <c r="A158" s="114"/>
      <c r="B158" s="55" t="str">
        <f t="shared" si="2"/>
        <v/>
      </c>
      <c r="C158" s="61"/>
    </row>
    <row r="159" spans="1:3" s="55" customFormat="1" x14ac:dyDescent="0.25">
      <c r="A159" s="114"/>
      <c r="B159" s="55" t="str">
        <f t="shared" si="2"/>
        <v/>
      </c>
      <c r="C159" s="61"/>
    </row>
    <row r="160" spans="1:3" s="55" customFormat="1" x14ac:dyDescent="0.25">
      <c r="A160" s="114"/>
      <c r="B160" s="55" t="str">
        <f t="shared" si="2"/>
        <v/>
      </c>
      <c r="C160" s="61"/>
    </row>
    <row r="161" spans="1:3" s="55" customFormat="1" x14ac:dyDescent="0.25">
      <c r="A161" s="114"/>
      <c r="B161" s="55" t="str">
        <f t="shared" si="2"/>
        <v/>
      </c>
      <c r="C161" s="61"/>
    </row>
    <row r="162" spans="1:3" s="55" customFormat="1" x14ac:dyDescent="0.25">
      <c r="A162" s="114"/>
      <c r="B162" s="55" t="str">
        <f t="shared" si="2"/>
        <v/>
      </c>
      <c r="C162" s="61"/>
    </row>
    <row r="163" spans="1:3" s="55" customFormat="1" x14ac:dyDescent="0.25">
      <c r="A163" s="114"/>
      <c r="B163" s="55" t="str">
        <f t="shared" si="2"/>
        <v/>
      </c>
      <c r="C163" s="61"/>
    </row>
    <row r="164" spans="1:3" s="55" customFormat="1" x14ac:dyDescent="0.25">
      <c r="A164" s="114"/>
      <c r="B164" s="55" t="str">
        <f t="shared" si="2"/>
        <v/>
      </c>
      <c r="C164" s="61"/>
    </row>
    <row r="165" spans="1:3" s="55" customFormat="1" x14ac:dyDescent="0.25">
      <c r="A165" s="114"/>
      <c r="B165" s="55" t="str">
        <f t="shared" si="2"/>
        <v/>
      </c>
      <c r="C165" s="61"/>
    </row>
    <row r="166" spans="1:3" s="55" customFormat="1" x14ac:dyDescent="0.25">
      <c r="A166" s="114"/>
      <c r="B166" s="55" t="str">
        <f t="shared" si="2"/>
        <v/>
      </c>
      <c r="C166" s="61"/>
    </row>
    <row r="167" spans="1:3" s="55" customFormat="1" x14ac:dyDescent="0.25">
      <c r="A167" s="114"/>
      <c r="B167" s="55" t="str">
        <f t="shared" si="2"/>
        <v/>
      </c>
      <c r="C167" s="61"/>
    </row>
    <row r="168" spans="1:3" s="55" customFormat="1" x14ac:dyDescent="0.25">
      <c r="A168" s="114"/>
      <c r="B168" s="55" t="str">
        <f t="shared" si="2"/>
        <v/>
      </c>
      <c r="C168" s="61"/>
    </row>
    <row r="169" spans="1:3" s="55" customFormat="1" x14ac:dyDescent="0.25">
      <c r="A169" s="114"/>
      <c r="B169" s="55" t="str">
        <f t="shared" si="2"/>
        <v/>
      </c>
      <c r="C169" s="61"/>
    </row>
    <row r="170" spans="1:3" s="55" customFormat="1" x14ac:dyDescent="0.25">
      <c r="A170" s="114"/>
      <c r="B170" s="55" t="str">
        <f t="shared" si="2"/>
        <v/>
      </c>
      <c r="C170" s="61"/>
    </row>
    <row r="171" spans="1:3" s="55" customFormat="1" x14ac:dyDescent="0.25">
      <c r="A171" s="114"/>
      <c r="B171" s="55" t="str">
        <f t="shared" si="2"/>
        <v/>
      </c>
      <c r="C171" s="61"/>
    </row>
    <row r="172" spans="1:3" s="55" customFormat="1" x14ac:dyDescent="0.25">
      <c r="A172" s="114"/>
      <c r="B172" s="55" t="str">
        <f t="shared" si="2"/>
        <v/>
      </c>
      <c r="C172" s="61"/>
    </row>
    <row r="173" spans="1:3" s="55" customFormat="1" x14ac:dyDescent="0.25">
      <c r="A173" s="114"/>
      <c r="B173" s="55" t="str">
        <f t="shared" si="2"/>
        <v/>
      </c>
      <c r="C173" s="61"/>
    </row>
    <row r="174" spans="1:3" s="55" customFormat="1" x14ac:dyDescent="0.25">
      <c r="A174" s="114"/>
      <c r="B174" s="55" t="str">
        <f t="shared" si="2"/>
        <v/>
      </c>
      <c r="C174" s="61"/>
    </row>
    <row r="175" spans="1:3" s="55" customFormat="1" x14ac:dyDescent="0.25">
      <c r="A175" s="114"/>
      <c r="B175" s="55" t="str">
        <f t="shared" si="2"/>
        <v/>
      </c>
      <c r="C175" s="61"/>
    </row>
    <row r="176" spans="1:3" s="55" customFormat="1" x14ac:dyDescent="0.25">
      <c r="A176" s="114"/>
      <c r="B176" s="55" t="str">
        <f t="shared" si="2"/>
        <v/>
      </c>
      <c r="C176" s="61"/>
    </row>
    <row r="177" spans="1:3" s="55" customFormat="1" x14ac:dyDescent="0.25">
      <c r="A177" s="114"/>
      <c r="B177" s="55" t="str">
        <f t="shared" si="2"/>
        <v/>
      </c>
      <c r="C177" s="61"/>
    </row>
    <row r="178" spans="1:3" s="55" customFormat="1" x14ac:dyDescent="0.25">
      <c r="A178" s="114"/>
      <c r="B178" s="55" t="str">
        <f t="shared" si="2"/>
        <v/>
      </c>
      <c r="C178" s="61"/>
    </row>
    <row r="179" spans="1:3" s="55" customFormat="1" x14ac:dyDescent="0.25">
      <c r="A179" s="114"/>
      <c r="B179" s="55" t="str">
        <f t="shared" si="2"/>
        <v/>
      </c>
      <c r="C179" s="61"/>
    </row>
    <row r="180" spans="1:3" s="55" customFormat="1" x14ac:dyDescent="0.25">
      <c r="A180" s="114"/>
      <c r="B180" s="55" t="str">
        <f t="shared" si="2"/>
        <v/>
      </c>
      <c r="C180" s="61"/>
    </row>
    <row r="181" spans="1:3" s="55" customFormat="1" x14ac:dyDescent="0.25">
      <c r="A181" s="114"/>
      <c r="B181" s="55" t="str">
        <f t="shared" si="2"/>
        <v/>
      </c>
      <c r="C181" s="61"/>
    </row>
    <row r="182" spans="1:3" s="55" customFormat="1" x14ac:dyDescent="0.25">
      <c r="A182" s="114"/>
      <c r="B182" s="55" t="str">
        <f t="shared" si="2"/>
        <v/>
      </c>
      <c r="C182" s="61"/>
    </row>
    <row r="183" spans="1:3" s="55" customFormat="1" x14ac:dyDescent="0.25">
      <c r="A183" s="114"/>
      <c r="B183" s="55" t="str">
        <f t="shared" si="2"/>
        <v/>
      </c>
      <c r="C183" s="61"/>
    </row>
    <row r="184" spans="1:3" s="55" customFormat="1" x14ac:dyDescent="0.25">
      <c r="A184" s="114"/>
      <c r="B184" s="55" t="str">
        <f t="shared" si="2"/>
        <v/>
      </c>
      <c r="C184" s="61"/>
    </row>
    <row r="185" spans="1:3" s="55" customFormat="1" x14ac:dyDescent="0.25">
      <c r="A185" s="114"/>
      <c r="B185" s="55" t="str">
        <f t="shared" si="2"/>
        <v/>
      </c>
      <c r="C185" s="61"/>
    </row>
    <row r="186" spans="1:3" s="55" customFormat="1" x14ac:dyDescent="0.25">
      <c r="A186" s="114"/>
      <c r="B186" s="55" t="str">
        <f t="shared" si="2"/>
        <v/>
      </c>
      <c r="C186" s="61"/>
    </row>
    <row r="187" spans="1:3" s="55" customFormat="1" x14ac:dyDescent="0.25">
      <c r="A187" s="114"/>
      <c r="B187" s="55" t="str">
        <f t="shared" si="2"/>
        <v/>
      </c>
      <c r="C187" s="61"/>
    </row>
    <row r="188" spans="1:3" s="55" customFormat="1" x14ac:dyDescent="0.25">
      <c r="A188" s="114"/>
      <c r="B188" s="55" t="str">
        <f t="shared" si="2"/>
        <v/>
      </c>
      <c r="C188" s="61"/>
    </row>
    <row r="189" spans="1:3" s="55" customFormat="1" x14ac:dyDescent="0.25">
      <c r="A189" s="114"/>
      <c r="B189" s="55" t="str">
        <f t="shared" si="2"/>
        <v/>
      </c>
      <c r="C189" s="61"/>
    </row>
    <row r="190" spans="1:3" s="55" customFormat="1" x14ac:dyDescent="0.25">
      <c r="A190" s="114"/>
      <c r="B190" s="55" t="str">
        <f t="shared" si="2"/>
        <v/>
      </c>
      <c r="C190" s="61"/>
    </row>
    <row r="191" spans="1:3" s="55" customFormat="1" x14ac:dyDescent="0.25">
      <c r="A191" s="114"/>
      <c r="B191" s="55" t="str">
        <f t="shared" si="2"/>
        <v/>
      </c>
      <c r="C191" s="61"/>
    </row>
    <row r="192" spans="1:3" s="55" customFormat="1" x14ac:dyDescent="0.25">
      <c r="A192" s="114"/>
      <c r="B192" s="55" t="str">
        <f t="shared" si="2"/>
        <v/>
      </c>
      <c r="C192" s="61"/>
    </row>
    <row r="193" spans="1:3" s="55" customFormat="1" x14ac:dyDescent="0.25">
      <c r="A193" s="114"/>
      <c r="B193" s="55" t="str">
        <f t="shared" si="2"/>
        <v/>
      </c>
      <c r="C193" s="61"/>
    </row>
    <row r="194" spans="1:3" s="55" customFormat="1" x14ac:dyDescent="0.25">
      <c r="A194" s="114"/>
      <c r="B194" s="55" t="str">
        <f t="shared" si="2"/>
        <v/>
      </c>
      <c r="C194" s="61"/>
    </row>
    <row r="195" spans="1:3" s="55" customFormat="1" x14ac:dyDescent="0.25">
      <c r="A195" s="114"/>
      <c r="B195" s="55" t="str">
        <f t="shared" si="2"/>
        <v/>
      </c>
      <c r="C195" s="61"/>
    </row>
    <row r="196" spans="1:3" s="55" customFormat="1" x14ac:dyDescent="0.25">
      <c r="A196" s="114"/>
      <c r="B196" s="55" t="str">
        <f t="shared" si="2"/>
        <v/>
      </c>
      <c r="C196" s="61"/>
    </row>
    <row r="197" spans="1:3" s="55" customFormat="1" x14ac:dyDescent="0.25">
      <c r="A197" s="114"/>
      <c r="B197" s="55" t="str">
        <f t="shared" si="2"/>
        <v/>
      </c>
      <c r="C197" s="61"/>
    </row>
    <row r="198" spans="1:3" s="55" customFormat="1" x14ac:dyDescent="0.25">
      <c r="A198" s="114"/>
      <c r="B198" s="55" t="str">
        <f t="shared" si="2"/>
        <v/>
      </c>
      <c r="C198" s="61"/>
    </row>
    <row r="199" spans="1:3" s="55" customFormat="1" x14ac:dyDescent="0.25">
      <c r="A199" s="114"/>
      <c r="B199" s="55" t="str">
        <f t="shared" si="2"/>
        <v/>
      </c>
      <c r="C199" s="61"/>
    </row>
    <row r="200" spans="1:3" s="55" customFormat="1" x14ac:dyDescent="0.25">
      <c r="A200" s="114"/>
      <c r="B200" s="55" t="str">
        <f t="shared" si="2"/>
        <v/>
      </c>
      <c r="C200" s="61"/>
    </row>
    <row r="201" spans="1:3" s="55" customFormat="1" x14ac:dyDescent="0.25">
      <c r="A201" s="114"/>
      <c r="B201" s="55" t="str">
        <f t="shared" si="2"/>
        <v/>
      </c>
      <c r="C201" s="61"/>
    </row>
    <row r="202" spans="1:3" s="55" customFormat="1" x14ac:dyDescent="0.25">
      <c r="A202" s="114"/>
      <c r="B202" s="55" t="str">
        <f t="shared" si="2"/>
        <v/>
      </c>
      <c r="C202" s="61"/>
    </row>
    <row r="203" spans="1:3" s="55" customFormat="1" x14ac:dyDescent="0.25">
      <c r="A203" s="114"/>
      <c r="B203" s="55" t="str">
        <f t="shared" si="2"/>
        <v/>
      </c>
      <c r="C203" s="61"/>
    </row>
    <row r="204" spans="1:3" s="55" customFormat="1" x14ac:dyDescent="0.25">
      <c r="A204" s="114"/>
      <c r="B204" s="55" t="str">
        <f t="shared" si="2"/>
        <v/>
      </c>
      <c r="C204" s="61"/>
    </row>
    <row r="205" spans="1:3" s="55" customFormat="1" x14ac:dyDescent="0.25">
      <c r="A205" s="114"/>
      <c r="B205" s="55" t="str">
        <f t="shared" si="2"/>
        <v/>
      </c>
      <c r="C205" s="61"/>
    </row>
    <row r="206" spans="1:3" s="55" customFormat="1" x14ac:dyDescent="0.25">
      <c r="A206" s="114"/>
      <c r="B206" s="55" t="str">
        <f t="shared" si="2"/>
        <v/>
      </c>
      <c r="C206" s="61"/>
    </row>
    <row r="207" spans="1:3" s="55" customFormat="1" x14ac:dyDescent="0.25">
      <c r="A207" s="114"/>
      <c r="B207" s="55" t="str">
        <f t="shared" ref="B207:B270" si="3">IF(A207&lt;&gt;"",VLOOKUP(A207,PRG_LKP,2,FALSE),"")</f>
        <v/>
      </c>
      <c r="C207" s="61"/>
    </row>
    <row r="208" spans="1:3" s="55" customFormat="1" x14ac:dyDescent="0.25">
      <c r="A208" s="114"/>
      <c r="B208" s="55" t="str">
        <f t="shared" si="3"/>
        <v/>
      </c>
      <c r="C208" s="61"/>
    </row>
    <row r="209" spans="1:3" s="55" customFormat="1" x14ac:dyDescent="0.25">
      <c r="A209" s="114"/>
      <c r="B209" s="55" t="str">
        <f t="shared" si="3"/>
        <v/>
      </c>
      <c r="C209" s="61"/>
    </row>
    <row r="210" spans="1:3" s="55" customFormat="1" x14ac:dyDescent="0.25">
      <c r="A210" s="114"/>
      <c r="B210" s="55" t="str">
        <f t="shared" si="3"/>
        <v/>
      </c>
      <c r="C210" s="61"/>
    </row>
    <row r="211" spans="1:3" s="55" customFormat="1" x14ac:dyDescent="0.25">
      <c r="A211" s="114"/>
      <c r="B211" s="55" t="str">
        <f t="shared" si="3"/>
        <v/>
      </c>
      <c r="C211" s="61"/>
    </row>
    <row r="212" spans="1:3" s="55" customFormat="1" x14ac:dyDescent="0.25">
      <c r="A212" s="114"/>
      <c r="B212" s="55" t="str">
        <f t="shared" si="3"/>
        <v/>
      </c>
      <c r="C212" s="61"/>
    </row>
    <row r="213" spans="1:3" s="55" customFormat="1" x14ac:dyDescent="0.25">
      <c r="A213" s="114"/>
      <c r="B213" s="55" t="str">
        <f t="shared" si="3"/>
        <v/>
      </c>
      <c r="C213" s="61"/>
    </row>
    <row r="214" spans="1:3" s="55" customFormat="1" x14ac:dyDescent="0.25">
      <c r="A214" s="114"/>
      <c r="B214" s="55" t="str">
        <f t="shared" si="3"/>
        <v/>
      </c>
      <c r="C214" s="61"/>
    </row>
    <row r="215" spans="1:3" s="55" customFormat="1" x14ac:dyDescent="0.25">
      <c r="A215" s="114"/>
      <c r="B215" s="55" t="str">
        <f t="shared" si="3"/>
        <v/>
      </c>
      <c r="C215" s="61"/>
    </row>
    <row r="216" spans="1:3" s="55" customFormat="1" x14ac:dyDescent="0.25">
      <c r="A216" s="114"/>
      <c r="B216" s="55" t="str">
        <f t="shared" si="3"/>
        <v/>
      </c>
      <c r="C216" s="61"/>
    </row>
    <row r="217" spans="1:3" s="55" customFormat="1" x14ac:dyDescent="0.25">
      <c r="A217" s="114"/>
      <c r="B217" s="55" t="str">
        <f t="shared" si="3"/>
        <v/>
      </c>
      <c r="C217" s="61"/>
    </row>
    <row r="218" spans="1:3" s="55" customFormat="1" x14ac:dyDescent="0.25">
      <c r="A218" s="114"/>
      <c r="B218" s="55" t="str">
        <f t="shared" si="3"/>
        <v/>
      </c>
      <c r="C218" s="61"/>
    </row>
    <row r="219" spans="1:3" s="55" customFormat="1" x14ac:dyDescent="0.25">
      <c r="A219" s="114"/>
      <c r="B219" s="55" t="str">
        <f t="shared" si="3"/>
        <v/>
      </c>
      <c r="C219" s="61"/>
    </row>
    <row r="220" spans="1:3" s="55" customFormat="1" x14ac:dyDescent="0.25">
      <c r="A220" s="114"/>
      <c r="B220" s="55" t="str">
        <f t="shared" si="3"/>
        <v/>
      </c>
      <c r="C220" s="61"/>
    </row>
    <row r="221" spans="1:3" s="55" customFormat="1" x14ac:dyDescent="0.25">
      <c r="A221" s="114"/>
      <c r="B221" s="55" t="str">
        <f t="shared" si="3"/>
        <v/>
      </c>
      <c r="C221" s="61"/>
    </row>
    <row r="222" spans="1:3" s="55" customFormat="1" x14ac:dyDescent="0.25">
      <c r="A222" s="114"/>
      <c r="B222" s="55" t="str">
        <f t="shared" si="3"/>
        <v/>
      </c>
      <c r="C222" s="61"/>
    </row>
    <row r="223" spans="1:3" s="55" customFormat="1" x14ac:dyDescent="0.25">
      <c r="A223" s="114"/>
      <c r="B223" s="55" t="str">
        <f t="shared" si="3"/>
        <v/>
      </c>
      <c r="C223" s="61"/>
    </row>
    <row r="224" spans="1:3" s="55" customFormat="1" x14ac:dyDescent="0.25">
      <c r="A224" s="114"/>
      <c r="B224" s="55" t="str">
        <f t="shared" si="3"/>
        <v/>
      </c>
      <c r="C224" s="61"/>
    </row>
    <row r="225" spans="1:3" s="55" customFormat="1" x14ac:dyDescent="0.25">
      <c r="A225" s="114"/>
      <c r="B225" s="55" t="str">
        <f t="shared" si="3"/>
        <v/>
      </c>
      <c r="C225" s="61"/>
    </row>
    <row r="226" spans="1:3" s="55" customFormat="1" x14ac:dyDescent="0.25">
      <c r="A226" s="114"/>
      <c r="B226" s="55" t="str">
        <f t="shared" si="3"/>
        <v/>
      </c>
      <c r="C226" s="61"/>
    </row>
    <row r="227" spans="1:3" s="55" customFormat="1" x14ac:dyDescent="0.25">
      <c r="A227" s="114"/>
      <c r="B227" s="55" t="str">
        <f t="shared" si="3"/>
        <v/>
      </c>
      <c r="C227" s="61"/>
    </row>
    <row r="228" spans="1:3" s="55" customFormat="1" x14ac:dyDescent="0.25">
      <c r="A228" s="114"/>
      <c r="B228" s="55" t="str">
        <f t="shared" si="3"/>
        <v/>
      </c>
      <c r="C228" s="61"/>
    </row>
    <row r="229" spans="1:3" s="55" customFormat="1" x14ac:dyDescent="0.25">
      <c r="A229" s="114"/>
      <c r="B229" s="55" t="str">
        <f t="shared" si="3"/>
        <v/>
      </c>
      <c r="C229" s="61"/>
    </row>
    <row r="230" spans="1:3" s="55" customFormat="1" x14ac:dyDescent="0.25">
      <c r="A230" s="114"/>
      <c r="B230" s="55" t="str">
        <f t="shared" si="3"/>
        <v/>
      </c>
      <c r="C230" s="61"/>
    </row>
    <row r="231" spans="1:3" s="55" customFormat="1" x14ac:dyDescent="0.25">
      <c r="A231" s="114"/>
      <c r="B231" s="55" t="str">
        <f t="shared" si="3"/>
        <v/>
      </c>
      <c r="C231" s="61"/>
    </row>
    <row r="232" spans="1:3" s="55" customFormat="1" x14ac:dyDescent="0.25">
      <c r="A232" s="114"/>
      <c r="B232" s="55" t="str">
        <f t="shared" si="3"/>
        <v/>
      </c>
      <c r="C232" s="61"/>
    </row>
    <row r="233" spans="1:3" s="55" customFormat="1" x14ac:dyDescent="0.25">
      <c r="A233" s="114"/>
      <c r="B233" s="55" t="str">
        <f t="shared" si="3"/>
        <v/>
      </c>
      <c r="C233" s="61"/>
    </row>
    <row r="234" spans="1:3" s="55" customFormat="1" x14ac:dyDescent="0.25">
      <c r="A234" s="114"/>
      <c r="B234" s="55" t="str">
        <f t="shared" si="3"/>
        <v/>
      </c>
      <c r="C234" s="61"/>
    </row>
    <row r="235" spans="1:3" s="55" customFormat="1" x14ac:dyDescent="0.25">
      <c r="A235" s="114"/>
      <c r="B235" s="55" t="str">
        <f t="shared" si="3"/>
        <v/>
      </c>
      <c r="C235" s="61"/>
    </row>
    <row r="236" spans="1:3" s="55" customFormat="1" x14ac:dyDescent="0.25">
      <c r="A236" s="114"/>
      <c r="B236" s="55" t="str">
        <f t="shared" si="3"/>
        <v/>
      </c>
      <c r="C236" s="61"/>
    </row>
    <row r="237" spans="1:3" s="55" customFormat="1" x14ac:dyDescent="0.25">
      <c r="A237" s="114"/>
      <c r="B237" s="55" t="str">
        <f t="shared" si="3"/>
        <v/>
      </c>
      <c r="C237" s="61"/>
    </row>
    <row r="238" spans="1:3" s="55" customFormat="1" x14ac:dyDescent="0.25">
      <c r="A238" s="114"/>
      <c r="B238" s="55" t="str">
        <f t="shared" si="3"/>
        <v/>
      </c>
      <c r="C238" s="61"/>
    </row>
    <row r="239" spans="1:3" s="55" customFormat="1" x14ac:dyDescent="0.25">
      <c r="A239" s="114"/>
      <c r="B239" s="55" t="str">
        <f t="shared" si="3"/>
        <v/>
      </c>
      <c r="C239" s="61"/>
    </row>
    <row r="240" spans="1:3" s="55" customFormat="1" x14ac:dyDescent="0.25">
      <c r="A240" s="114"/>
      <c r="B240" s="55" t="str">
        <f t="shared" si="3"/>
        <v/>
      </c>
      <c r="C240" s="61"/>
    </row>
    <row r="241" spans="1:3" s="55" customFormat="1" x14ac:dyDescent="0.25">
      <c r="A241" s="114"/>
      <c r="B241" s="55" t="str">
        <f t="shared" si="3"/>
        <v/>
      </c>
      <c r="C241" s="61"/>
    </row>
    <row r="242" spans="1:3" s="55" customFormat="1" x14ac:dyDescent="0.25">
      <c r="A242" s="114"/>
      <c r="B242" s="55" t="str">
        <f t="shared" si="3"/>
        <v/>
      </c>
      <c r="C242" s="61"/>
    </row>
    <row r="243" spans="1:3" s="55" customFormat="1" x14ac:dyDescent="0.25">
      <c r="A243" s="114"/>
      <c r="B243" s="55" t="str">
        <f t="shared" si="3"/>
        <v/>
      </c>
      <c r="C243" s="61"/>
    </row>
    <row r="244" spans="1:3" s="55" customFormat="1" x14ac:dyDescent="0.25">
      <c r="A244" s="114"/>
      <c r="B244" s="55" t="str">
        <f t="shared" si="3"/>
        <v/>
      </c>
      <c r="C244" s="61"/>
    </row>
    <row r="245" spans="1:3" s="55" customFormat="1" x14ac:dyDescent="0.25">
      <c r="A245" s="114"/>
      <c r="B245" s="55" t="str">
        <f t="shared" si="3"/>
        <v/>
      </c>
      <c r="C245" s="61"/>
    </row>
    <row r="246" spans="1:3" s="55" customFormat="1" x14ac:dyDescent="0.25">
      <c r="A246" s="114"/>
      <c r="B246" s="55" t="str">
        <f t="shared" si="3"/>
        <v/>
      </c>
      <c r="C246" s="61"/>
    </row>
    <row r="247" spans="1:3" s="55" customFormat="1" x14ac:dyDescent="0.25">
      <c r="A247" s="114"/>
      <c r="B247" s="55" t="str">
        <f t="shared" si="3"/>
        <v/>
      </c>
      <c r="C247" s="61"/>
    </row>
    <row r="248" spans="1:3" s="55" customFormat="1" x14ac:dyDescent="0.25">
      <c r="A248" s="114"/>
      <c r="B248" s="55" t="str">
        <f t="shared" si="3"/>
        <v/>
      </c>
      <c r="C248" s="61"/>
    </row>
    <row r="249" spans="1:3" s="55" customFormat="1" x14ac:dyDescent="0.25">
      <c r="A249" s="114"/>
      <c r="B249" s="55" t="str">
        <f t="shared" si="3"/>
        <v/>
      </c>
      <c r="C249" s="61"/>
    </row>
    <row r="250" spans="1:3" s="55" customFormat="1" x14ac:dyDescent="0.25">
      <c r="A250" s="114"/>
      <c r="B250" s="55" t="str">
        <f t="shared" si="3"/>
        <v/>
      </c>
      <c r="C250" s="61"/>
    </row>
    <row r="251" spans="1:3" s="55" customFormat="1" x14ac:dyDescent="0.25">
      <c r="A251" s="114"/>
      <c r="B251" s="55" t="str">
        <f t="shared" si="3"/>
        <v/>
      </c>
      <c r="C251" s="61"/>
    </row>
    <row r="252" spans="1:3" s="55" customFormat="1" x14ac:dyDescent="0.25">
      <c r="A252" s="114"/>
      <c r="B252" s="55" t="str">
        <f t="shared" si="3"/>
        <v/>
      </c>
      <c r="C252" s="61"/>
    </row>
    <row r="253" spans="1:3" s="55" customFormat="1" x14ac:dyDescent="0.25">
      <c r="A253" s="114"/>
      <c r="B253" s="55" t="str">
        <f t="shared" si="3"/>
        <v/>
      </c>
      <c r="C253" s="61"/>
    </row>
    <row r="254" spans="1:3" s="55" customFormat="1" x14ac:dyDescent="0.25">
      <c r="A254" s="114"/>
      <c r="B254" s="55" t="str">
        <f t="shared" si="3"/>
        <v/>
      </c>
      <c r="C254" s="61"/>
    </row>
    <row r="255" spans="1:3" s="55" customFormat="1" x14ac:dyDescent="0.25">
      <c r="A255" s="114"/>
      <c r="B255" s="55" t="str">
        <f t="shared" si="3"/>
        <v/>
      </c>
      <c r="C255" s="61"/>
    </row>
    <row r="256" spans="1:3" s="55" customFormat="1" x14ac:dyDescent="0.25">
      <c r="A256" s="114"/>
      <c r="B256" s="55" t="str">
        <f t="shared" si="3"/>
        <v/>
      </c>
      <c r="C256" s="61"/>
    </row>
    <row r="257" spans="1:3" s="55" customFormat="1" x14ac:dyDescent="0.25">
      <c r="A257" s="114"/>
      <c r="B257" s="55" t="str">
        <f t="shared" si="3"/>
        <v/>
      </c>
      <c r="C257" s="61"/>
    </row>
    <row r="258" spans="1:3" s="55" customFormat="1" x14ac:dyDescent="0.25">
      <c r="A258" s="114"/>
      <c r="B258" s="55" t="str">
        <f t="shared" si="3"/>
        <v/>
      </c>
      <c r="C258" s="61"/>
    </row>
    <row r="259" spans="1:3" s="55" customFormat="1" x14ac:dyDescent="0.25">
      <c r="A259" s="114"/>
      <c r="B259" s="55" t="str">
        <f t="shared" si="3"/>
        <v/>
      </c>
      <c r="C259" s="61"/>
    </row>
    <row r="260" spans="1:3" s="55" customFormat="1" x14ac:dyDescent="0.25">
      <c r="A260" s="114"/>
      <c r="B260" s="55" t="str">
        <f t="shared" si="3"/>
        <v/>
      </c>
      <c r="C260" s="61"/>
    </row>
    <row r="261" spans="1:3" s="55" customFormat="1" x14ac:dyDescent="0.25">
      <c r="A261" s="114"/>
      <c r="B261" s="55" t="str">
        <f t="shared" si="3"/>
        <v/>
      </c>
      <c r="C261" s="61"/>
    </row>
    <row r="262" spans="1:3" s="55" customFormat="1" x14ac:dyDescent="0.25">
      <c r="A262" s="114"/>
      <c r="B262" s="55" t="str">
        <f t="shared" si="3"/>
        <v/>
      </c>
      <c r="C262" s="61"/>
    </row>
    <row r="263" spans="1:3" s="55" customFormat="1" x14ac:dyDescent="0.25">
      <c r="A263" s="114"/>
      <c r="B263" s="55" t="str">
        <f t="shared" si="3"/>
        <v/>
      </c>
      <c r="C263" s="61"/>
    </row>
    <row r="264" spans="1:3" s="55" customFormat="1" x14ac:dyDescent="0.25">
      <c r="A264" s="114"/>
      <c r="B264" s="55" t="str">
        <f t="shared" si="3"/>
        <v/>
      </c>
      <c r="C264" s="61"/>
    </row>
    <row r="265" spans="1:3" s="55" customFormat="1" x14ac:dyDescent="0.25">
      <c r="A265" s="114"/>
      <c r="B265" s="55" t="str">
        <f t="shared" si="3"/>
        <v/>
      </c>
      <c r="C265" s="61"/>
    </row>
    <row r="266" spans="1:3" s="55" customFormat="1" x14ac:dyDescent="0.25">
      <c r="A266" s="114"/>
      <c r="B266" s="55" t="str">
        <f t="shared" si="3"/>
        <v/>
      </c>
      <c r="C266" s="61"/>
    </row>
    <row r="267" spans="1:3" s="55" customFormat="1" x14ac:dyDescent="0.25">
      <c r="A267" s="114"/>
      <c r="B267" s="55" t="str">
        <f t="shared" si="3"/>
        <v/>
      </c>
      <c r="C267" s="61"/>
    </row>
    <row r="268" spans="1:3" s="55" customFormat="1" x14ac:dyDescent="0.25">
      <c r="A268" s="114"/>
      <c r="B268" s="55" t="str">
        <f t="shared" si="3"/>
        <v/>
      </c>
      <c r="C268" s="61"/>
    </row>
    <row r="269" spans="1:3" s="55" customFormat="1" x14ac:dyDescent="0.25">
      <c r="A269" s="114"/>
      <c r="B269" s="55" t="str">
        <f t="shared" si="3"/>
        <v/>
      </c>
      <c r="C269" s="61"/>
    </row>
    <row r="270" spans="1:3" s="55" customFormat="1" x14ac:dyDescent="0.25">
      <c r="A270" s="114"/>
      <c r="B270" s="55" t="str">
        <f t="shared" si="3"/>
        <v/>
      </c>
      <c r="C270" s="61"/>
    </row>
    <row r="271" spans="1:3" s="55" customFormat="1" x14ac:dyDescent="0.25">
      <c r="A271" s="114"/>
      <c r="B271" s="55" t="str">
        <f t="shared" ref="B271:B334" si="4">IF(A271&lt;&gt;"",VLOOKUP(A271,PRG_LKP,2,FALSE),"")</f>
        <v/>
      </c>
      <c r="C271" s="61"/>
    </row>
    <row r="272" spans="1:3" s="55" customFormat="1" x14ac:dyDescent="0.25">
      <c r="A272" s="114"/>
      <c r="B272" s="55" t="str">
        <f t="shared" si="4"/>
        <v/>
      </c>
      <c r="C272" s="61"/>
    </row>
    <row r="273" spans="1:3" s="55" customFormat="1" x14ac:dyDescent="0.25">
      <c r="A273" s="114"/>
      <c r="B273" s="55" t="str">
        <f t="shared" si="4"/>
        <v/>
      </c>
      <c r="C273" s="61"/>
    </row>
    <row r="274" spans="1:3" s="55" customFormat="1" x14ac:dyDescent="0.25">
      <c r="A274" s="114"/>
      <c r="B274" s="55" t="str">
        <f t="shared" si="4"/>
        <v/>
      </c>
      <c r="C274" s="61"/>
    </row>
    <row r="275" spans="1:3" s="55" customFormat="1" x14ac:dyDescent="0.25">
      <c r="A275" s="114"/>
      <c r="B275" s="55" t="str">
        <f t="shared" si="4"/>
        <v/>
      </c>
      <c r="C275" s="61"/>
    </row>
    <row r="276" spans="1:3" s="55" customFormat="1" x14ac:dyDescent="0.25">
      <c r="A276" s="114"/>
      <c r="B276" s="55" t="str">
        <f t="shared" si="4"/>
        <v/>
      </c>
      <c r="C276" s="61"/>
    </row>
    <row r="277" spans="1:3" s="55" customFormat="1" x14ac:dyDescent="0.25">
      <c r="A277" s="114"/>
      <c r="B277" s="55" t="str">
        <f t="shared" si="4"/>
        <v/>
      </c>
      <c r="C277" s="61"/>
    </row>
    <row r="278" spans="1:3" s="55" customFormat="1" x14ac:dyDescent="0.25">
      <c r="A278" s="114"/>
      <c r="B278" s="55" t="str">
        <f t="shared" si="4"/>
        <v/>
      </c>
      <c r="C278" s="61"/>
    </row>
    <row r="279" spans="1:3" s="55" customFormat="1" x14ac:dyDescent="0.25">
      <c r="A279" s="114"/>
      <c r="B279" s="55" t="str">
        <f t="shared" si="4"/>
        <v/>
      </c>
      <c r="C279" s="61"/>
    </row>
    <row r="280" spans="1:3" s="55" customFormat="1" x14ac:dyDescent="0.25">
      <c r="A280" s="114"/>
      <c r="B280" s="55" t="str">
        <f t="shared" si="4"/>
        <v/>
      </c>
      <c r="C280" s="61"/>
    </row>
    <row r="281" spans="1:3" s="55" customFormat="1" x14ac:dyDescent="0.25">
      <c r="A281" s="114"/>
      <c r="B281" s="55" t="str">
        <f t="shared" si="4"/>
        <v/>
      </c>
      <c r="C281" s="61"/>
    </row>
    <row r="282" spans="1:3" s="55" customFormat="1" x14ac:dyDescent="0.25">
      <c r="A282" s="114"/>
      <c r="B282" s="55" t="str">
        <f t="shared" si="4"/>
        <v/>
      </c>
      <c r="C282" s="61"/>
    </row>
    <row r="283" spans="1:3" s="55" customFormat="1" x14ac:dyDescent="0.25">
      <c r="A283" s="114"/>
      <c r="B283" s="55" t="str">
        <f t="shared" si="4"/>
        <v/>
      </c>
      <c r="C283" s="61"/>
    </row>
    <row r="284" spans="1:3" s="55" customFormat="1" x14ac:dyDescent="0.25">
      <c r="A284" s="114"/>
      <c r="B284" s="55" t="str">
        <f t="shared" si="4"/>
        <v/>
      </c>
      <c r="C284" s="61"/>
    </row>
    <row r="285" spans="1:3" s="55" customFormat="1" x14ac:dyDescent="0.25">
      <c r="A285" s="114"/>
      <c r="B285" s="55" t="str">
        <f t="shared" si="4"/>
        <v/>
      </c>
      <c r="C285" s="61"/>
    </row>
    <row r="286" spans="1:3" s="55" customFormat="1" x14ac:dyDescent="0.25">
      <c r="A286" s="114"/>
      <c r="B286" s="55" t="str">
        <f t="shared" si="4"/>
        <v/>
      </c>
      <c r="C286" s="61"/>
    </row>
    <row r="287" spans="1:3" s="55" customFormat="1" x14ac:dyDescent="0.25">
      <c r="A287" s="114"/>
      <c r="B287" s="55" t="str">
        <f t="shared" si="4"/>
        <v/>
      </c>
      <c r="C287" s="61"/>
    </row>
    <row r="288" spans="1:3" s="55" customFormat="1" x14ac:dyDescent="0.25">
      <c r="A288" s="114"/>
      <c r="B288" s="55" t="str">
        <f t="shared" si="4"/>
        <v/>
      </c>
      <c r="C288" s="61"/>
    </row>
    <row r="289" spans="1:3" s="55" customFormat="1" x14ac:dyDescent="0.25">
      <c r="A289" s="114"/>
      <c r="B289" s="55" t="str">
        <f t="shared" si="4"/>
        <v/>
      </c>
      <c r="C289" s="61"/>
    </row>
    <row r="290" spans="1:3" s="55" customFormat="1" x14ac:dyDescent="0.25">
      <c r="A290" s="114"/>
      <c r="B290" s="55" t="str">
        <f t="shared" si="4"/>
        <v/>
      </c>
      <c r="C290" s="61"/>
    </row>
    <row r="291" spans="1:3" s="55" customFormat="1" x14ac:dyDescent="0.25">
      <c r="A291" s="114"/>
      <c r="B291" s="55" t="str">
        <f t="shared" si="4"/>
        <v/>
      </c>
      <c r="C291" s="61"/>
    </row>
    <row r="292" spans="1:3" s="55" customFormat="1" x14ac:dyDescent="0.25">
      <c r="A292" s="114"/>
      <c r="B292" s="55" t="str">
        <f t="shared" si="4"/>
        <v/>
      </c>
      <c r="C292" s="61"/>
    </row>
    <row r="293" spans="1:3" s="55" customFormat="1" x14ac:dyDescent="0.25">
      <c r="A293" s="114"/>
      <c r="B293" s="55" t="str">
        <f t="shared" si="4"/>
        <v/>
      </c>
      <c r="C293" s="61"/>
    </row>
    <row r="294" spans="1:3" s="55" customFormat="1" x14ac:dyDescent="0.25">
      <c r="A294" s="114"/>
      <c r="B294" s="55" t="str">
        <f t="shared" si="4"/>
        <v/>
      </c>
      <c r="C294" s="61"/>
    </row>
    <row r="295" spans="1:3" s="55" customFormat="1" x14ac:dyDescent="0.25">
      <c r="A295" s="114"/>
      <c r="B295" s="55" t="str">
        <f t="shared" si="4"/>
        <v/>
      </c>
      <c r="C295" s="61"/>
    </row>
    <row r="296" spans="1:3" s="55" customFormat="1" x14ac:dyDescent="0.25">
      <c r="A296" s="114"/>
      <c r="B296" s="55" t="str">
        <f t="shared" si="4"/>
        <v/>
      </c>
      <c r="C296" s="61"/>
    </row>
    <row r="297" spans="1:3" s="55" customFormat="1" x14ac:dyDescent="0.25">
      <c r="A297" s="114"/>
      <c r="B297" s="55" t="str">
        <f t="shared" si="4"/>
        <v/>
      </c>
      <c r="C297" s="61"/>
    </row>
    <row r="298" spans="1:3" s="55" customFormat="1" x14ac:dyDescent="0.25">
      <c r="A298" s="114"/>
      <c r="B298" s="55" t="str">
        <f t="shared" si="4"/>
        <v/>
      </c>
      <c r="C298" s="61"/>
    </row>
    <row r="299" spans="1:3" s="55" customFormat="1" x14ac:dyDescent="0.25">
      <c r="A299" s="114"/>
      <c r="B299" s="55" t="str">
        <f t="shared" si="4"/>
        <v/>
      </c>
      <c r="C299" s="61"/>
    </row>
    <row r="300" spans="1:3" s="55" customFormat="1" x14ac:dyDescent="0.25">
      <c r="A300" s="114"/>
      <c r="B300" s="55" t="str">
        <f t="shared" si="4"/>
        <v/>
      </c>
      <c r="C300" s="61"/>
    </row>
    <row r="301" spans="1:3" s="55" customFormat="1" x14ac:dyDescent="0.25">
      <c r="A301" s="114"/>
      <c r="B301" s="55" t="str">
        <f t="shared" si="4"/>
        <v/>
      </c>
      <c r="C301" s="61"/>
    </row>
    <row r="302" spans="1:3" s="55" customFormat="1" x14ac:dyDescent="0.25">
      <c r="A302" s="114"/>
      <c r="B302" s="55" t="str">
        <f t="shared" si="4"/>
        <v/>
      </c>
      <c r="C302" s="61"/>
    </row>
    <row r="303" spans="1:3" s="55" customFormat="1" x14ac:dyDescent="0.25">
      <c r="A303" s="114"/>
      <c r="B303" s="55" t="str">
        <f t="shared" si="4"/>
        <v/>
      </c>
      <c r="C303" s="61"/>
    </row>
    <row r="304" spans="1:3" s="55" customFormat="1" x14ac:dyDescent="0.25">
      <c r="A304" s="114"/>
      <c r="B304" s="55" t="str">
        <f t="shared" si="4"/>
        <v/>
      </c>
      <c r="C304" s="61"/>
    </row>
    <row r="305" spans="1:3" s="55" customFormat="1" x14ac:dyDescent="0.25">
      <c r="A305" s="114"/>
      <c r="B305" s="55" t="str">
        <f t="shared" si="4"/>
        <v/>
      </c>
      <c r="C305" s="61"/>
    </row>
    <row r="306" spans="1:3" s="55" customFormat="1" x14ac:dyDescent="0.25">
      <c r="A306" s="114"/>
      <c r="B306" s="55" t="str">
        <f t="shared" si="4"/>
        <v/>
      </c>
      <c r="C306" s="61"/>
    </row>
    <row r="307" spans="1:3" s="55" customFormat="1" x14ac:dyDescent="0.25">
      <c r="A307" s="114"/>
      <c r="B307" s="55" t="str">
        <f t="shared" si="4"/>
        <v/>
      </c>
      <c r="C307" s="61"/>
    </row>
    <row r="308" spans="1:3" s="55" customFormat="1" x14ac:dyDescent="0.25">
      <c r="A308" s="114"/>
      <c r="B308" s="55" t="str">
        <f t="shared" si="4"/>
        <v/>
      </c>
      <c r="C308" s="61"/>
    </row>
    <row r="309" spans="1:3" s="55" customFormat="1" x14ac:dyDescent="0.25">
      <c r="A309" s="114"/>
      <c r="B309" s="55" t="str">
        <f t="shared" si="4"/>
        <v/>
      </c>
      <c r="C309" s="61"/>
    </row>
    <row r="310" spans="1:3" s="55" customFormat="1" x14ac:dyDescent="0.25">
      <c r="A310" s="114"/>
      <c r="B310" s="55" t="str">
        <f t="shared" si="4"/>
        <v/>
      </c>
      <c r="C310" s="61"/>
    </row>
    <row r="311" spans="1:3" s="55" customFormat="1" x14ac:dyDescent="0.25">
      <c r="A311" s="114"/>
      <c r="B311" s="55" t="str">
        <f t="shared" si="4"/>
        <v/>
      </c>
      <c r="C311" s="61"/>
    </row>
    <row r="312" spans="1:3" s="55" customFormat="1" x14ac:dyDescent="0.25">
      <c r="A312" s="114"/>
      <c r="B312" s="55" t="str">
        <f t="shared" si="4"/>
        <v/>
      </c>
      <c r="C312" s="61"/>
    </row>
    <row r="313" spans="1:3" s="55" customFormat="1" x14ac:dyDescent="0.25">
      <c r="A313" s="114"/>
      <c r="B313" s="55" t="str">
        <f t="shared" si="4"/>
        <v/>
      </c>
      <c r="C313" s="61"/>
    </row>
    <row r="314" spans="1:3" s="55" customFormat="1" x14ac:dyDescent="0.25">
      <c r="A314" s="114"/>
      <c r="B314" s="55" t="str">
        <f t="shared" si="4"/>
        <v/>
      </c>
      <c r="C314" s="61"/>
    </row>
    <row r="315" spans="1:3" s="55" customFormat="1" x14ac:dyDescent="0.25">
      <c r="A315" s="114"/>
      <c r="B315" s="55" t="str">
        <f t="shared" si="4"/>
        <v/>
      </c>
      <c r="C315" s="61"/>
    </row>
    <row r="316" spans="1:3" s="55" customFormat="1" x14ac:dyDescent="0.25">
      <c r="A316" s="114"/>
      <c r="B316" s="55" t="str">
        <f t="shared" si="4"/>
        <v/>
      </c>
      <c r="C316" s="61"/>
    </row>
    <row r="317" spans="1:3" s="55" customFormat="1" x14ac:dyDescent="0.25">
      <c r="A317" s="114"/>
      <c r="B317" s="55" t="str">
        <f t="shared" si="4"/>
        <v/>
      </c>
      <c r="C317" s="61"/>
    </row>
    <row r="318" spans="1:3" s="55" customFormat="1" x14ac:dyDescent="0.25">
      <c r="A318" s="114"/>
      <c r="B318" s="55" t="str">
        <f t="shared" si="4"/>
        <v/>
      </c>
      <c r="C318" s="61"/>
    </row>
    <row r="319" spans="1:3" s="55" customFormat="1" x14ac:dyDescent="0.25">
      <c r="A319" s="114"/>
      <c r="B319" s="55" t="str">
        <f t="shared" si="4"/>
        <v/>
      </c>
      <c r="C319" s="61"/>
    </row>
    <row r="320" spans="1:3" s="55" customFormat="1" x14ac:dyDescent="0.25">
      <c r="A320" s="114"/>
      <c r="B320" s="55" t="str">
        <f t="shared" si="4"/>
        <v/>
      </c>
      <c r="C320" s="61"/>
    </row>
    <row r="321" spans="1:3" s="55" customFormat="1" x14ac:dyDescent="0.25">
      <c r="A321" s="114"/>
      <c r="B321" s="55" t="str">
        <f t="shared" si="4"/>
        <v/>
      </c>
      <c r="C321" s="61"/>
    </row>
    <row r="322" spans="1:3" s="55" customFormat="1" x14ac:dyDescent="0.25">
      <c r="A322" s="114"/>
      <c r="B322" s="55" t="str">
        <f t="shared" si="4"/>
        <v/>
      </c>
      <c r="C322" s="61"/>
    </row>
    <row r="323" spans="1:3" s="55" customFormat="1" x14ac:dyDescent="0.25">
      <c r="A323" s="114"/>
      <c r="B323" s="55" t="str">
        <f t="shared" si="4"/>
        <v/>
      </c>
      <c r="C323" s="61"/>
    </row>
    <row r="324" spans="1:3" s="55" customFormat="1" x14ac:dyDescent="0.25">
      <c r="A324" s="114"/>
      <c r="B324" s="55" t="str">
        <f t="shared" si="4"/>
        <v/>
      </c>
      <c r="C324" s="61"/>
    </row>
    <row r="325" spans="1:3" s="55" customFormat="1" x14ac:dyDescent="0.25">
      <c r="A325" s="114"/>
      <c r="B325" s="55" t="str">
        <f t="shared" si="4"/>
        <v/>
      </c>
      <c r="C325" s="61"/>
    </row>
    <row r="326" spans="1:3" s="55" customFormat="1" x14ac:dyDescent="0.25">
      <c r="A326" s="114"/>
      <c r="B326" s="55" t="str">
        <f t="shared" si="4"/>
        <v/>
      </c>
      <c r="C326" s="61"/>
    </row>
    <row r="327" spans="1:3" s="55" customFormat="1" x14ac:dyDescent="0.25">
      <c r="A327" s="114"/>
      <c r="B327" s="55" t="str">
        <f t="shared" si="4"/>
        <v/>
      </c>
      <c r="C327" s="61"/>
    </row>
    <row r="328" spans="1:3" s="55" customFormat="1" x14ac:dyDescent="0.25">
      <c r="A328" s="114"/>
      <c r="B328" s="55" t="str">
        <f t="shared" si="4"/>
        <v/>
      </c>
      <c r="C328" s="61"/>
    </row>
    <row r="329" spans="1:3" s="55" customFormat="1" x14ac:dyDescent="0.25">
      <c r="A329" s="114"/>
      <c r="B329" s="55" t="str">
        <f t="shared" si="4"/>
        <v/>
      </c>
      <c r="C329" s="61"/>
    </row>
    <row r="330" spans="1:3" s="55" customFormat="1" x14ac:dyDescent="0.25">
      <c r="A330" s="114"/>
      <c r="B330" s="55" t="str">
        <f t="shared" si="4"/>
        <v/>
      </c>
      <c r="C330" s="61"/>
    </row>
    <row r="331" spans="1:3" s="55" customFormat="1" x14ac:dyDescent="0.25">
      <c r="A331" s="114"/>
      <c r="B331" s="55" t="str">
        <f t="shared" si="4"/>
        <v/>
      </c>
      <c r="C331" s="61"/>
    </row>
    <row r="332" spans="1:3" s="55" customFormat="1" x14ac:dyDescent="0.25">
      <c r="A332" s="114"/>
      <c r="B332" s="55" t="str">
        <f t="shared" si="4"/>
        <v/>
      </c>
      <c r="C332" s="61"/>
    </row>
    <row r="333" spans="1:3" s="55" customFormat="1" x14ac:dyDescent="0.25">
      <c r="A333" s="114"/>
      <c r="B333" s="55" t="str">
        <f t="shared" si="4"/>
        <v/>
      </c>
      <c r="C333" s="61"/>
    </row>
    <row r="334" spans="1:3" s="55" customFormat="1" x14ac:dyDescent="0.25">
      <c r="A334" s="114"/>
      <c r="B334" s="55" t="str">
        <f t="shared" si="4"/>
        <v/>
      </c>
      <c r="C334" s="61"/>
    </row>
    <row r="335" spans="1:3" s="55" customFormat="1" x14ac:dyDescent="0.25">
      <c r="A335" s="114"/>
      <c r="B335" s="55" t="str">
        <f t="shared" ref="B335:B398" si="5">IF(A335&lt;&gt;"",VLOOKUP(A335,PRG_LKP,2,FALSE),"")</f>
        <v/>
      </c>
      <c r="C335" s="61"/>
    </row>
    <row r="336" spans="1:3" s="55" customFormat="1" x14ac:dyDescent="0.25">
      <c r="A336" s="114"/>
      <c r="B336" s="55" t="str">
        <f t="shared" si="5"/>
        <v/>
      </c>
      <c r="C336" s="61"/>
    </row>
    <row r="337" spans="1:3" s="55" customFormat="1" x14ac:dyDescent="0.25">
      <c r="A337" s="114"/>
      <c r="B337" s="55" t="str">
        <f t="shared" si="5"/>
        <v/>
      </c>
      <c r="C337" s="61"/>
    </row>
    <row r="338" spans="1:3" s="55" customFormat="1" x14ac:dyDescent="0.25">
      <c r="A338" s="114"/>
      <c r="B338" s="55" t="str">
        <f t="shared" si="5"/>
        <v/>
      </c>
      <c r="C338" s="61"/>
    </row>
    <row r="339" spans="1:3" s="55" customFormat="1" x14ac:dyDescent="0.25">
      <c r="A339" s="114"/>
      <c r="B339" s="55" t="str">
        <f t="shared" si="5"/>
        <v/>
      </c>
      <c r="C339" s="61"/>
    </row>
    <row r="340" spans="1:3" s="55" customFormat="1" x14ac:dyDescent="0.25">
      <c r="A340" s="114"/>
      <c r="B340" s="55" t="str">
        <f t="shared" si="5"/>
        <v/>
      </c>
      <c r="C340" s="61"/>
    </row>
    <row r="341" spans="1:3" s="55" customFormat="1" x14ac:dyDescent="0.25">
      <c r="A341" s="114"/>
      <c r="B341" s="55" t="str">
        <f t="shared" si="5"/>
        <v/>
      </c>
      <c r="C341" s="61"/>
    </row>
    <row r="342" spans="1:3" s="55" customFormat="1" x14ac:dyDescent="0.25">
      <c r="A342" s="114"/>
      <c r="B342" s="55" t="str">
        <f t="shared" si="5"/>
        <v/>
      </c>
      <c r="C342" s="61"/>
    </row>
    <row r="343" spans="1:3" s="55" customFormat="1" x14ac:dyDescent="0.25">
      <c r="A343" s="114"/>
      <c r="B343" s="55" t="str">
        <f t="shared" si="5"/>
        <v/>
      </c>
      <c r="C343" s="61"/>
    </row>
    <row r="344" spans="1:3" s="55" customFormat="1" x14ac:dyDescent="0.25">
      <c r="A344" s="114"/>
      <c r="B344" s="55" t="str">
        <f t="shared" si="5"/>
        <v/>
      </c>
      <c r="C344" s="61"/>
    </row>
    <row r="345" spans="1:3" s="55" customFormat="1" x14ac:dyDescent="0.25">
      <c r="A345" s="114"/>
      <c r="B345" s="55" t="str">
        <f t="shared" si="5"/>
        <v/>
      </c>
      <c r="C345" s="61"/>
    </row>
    <row r="346" spans="1:3" s="55" customFormat="1" x14ac:dyDescent="0.25">
      <c r="A346" s="114"/>
      <c r="B346" s="55" t="str">
        <f t="shared" si="5"/>
        <v/>
      </c>
      <c r="C346" s="61"/>
    </row>
    <row r="347" spans="1:3" s="55" customFormat="1" x14ac:dyDescent="0.25">
      <c r="A347" s="114"/>
      <c r="B347" s="55" t="str">
        <f t="shared" si="5"/>
        <v/>
      </c>
      <c r="C347" s="61"/>
    </row>
    <row r="348" spans="1:3" s="55" customFormat="1" x14ac:dyDescent="0.25">
      <c r="A348" s="114"/>
      <c r="B348" s="55" t="str">
        <f t="shared" si="5"/>
        <v/>
      </c>
      <c r="C348" s="61"/>
    </row>
    <row r="349" spans="1:3" s="55" customFormat="1" x14ac:dyDescent="0.25">
      <c r="A349" s="114"/>
      <c r="B349" s="55" t="str">
        <f t="shared" si="5"/>
        <v/>
      </c>
      <c r="C349" s="61"/>
    </row>
    <row r="350" spans="1:3" s="55" customFormat="1" x14ac:dyDescent="0.25">
      <c r="A350" s="114"/>
      <c r="B350" s="55" t="str">
        <f t="shared" si="5"/>
        <v/>
      </c>
      <c r="C350" s="61"/>
    </row>
    <row r="351" spans="1:3" s="55" customFormat="1" x14ac:dyDescent="0.25">
      <c r="A351" s="114"/>
      <c r="B351" s="55" t="str">
        <f t="shared" si="5"/>
        <v/>
      </c>
      <c r="C351" s="61"/>
    </row>
    <row r="352" spans="1:3" s="55" customFormat="1" x14ac:dyDescent="0.25">
      <c r="A352" s="114"/>
      <c r="B352" s="55" t="str">
        <f t="shared" si="5"/>
        <v/>
      </c>
      <c r="C352" s="61"/>
    </row>
    <row r="353" spans="1:3" s="55" customFormat="1" x14ac:dyDescent="0.25">
      <c r="A353" s="114"/>
      <c r="B353" s="55" t="str">
        <f t="shared" si="5"/>
        <v/>
      </c>
      <c r="C353" s="61"/>
    </row>
    <row r="354" spans="1:3" s="55" customFormat="1" x14ac:dyDescent="0.25">
      <c r="A354" s="114"/>
      <c r="B354" s="55" t="str">
        <f t="shared" si="5"/>
        <v/>
      </c>
      <c r="C354" s="61"/>
    </row>
    <row r="355" spans="1:3" s="55" customFormat="1" x14ac:dyDescent="0.25">
      <c r="A355" s="114"/>
      <c r="B355" s="55" t="str">
        <f t="shared" si="5"/>
        <v/>
      </c>
      <c r="C355" s="61"/>
    </row>
    <row r="356" spans="1:3" s="55" customFormat="1" x14ac:dyDescent="0.25">
      <c r="A356" s="114"/>
      <c r="B356" s="55" t="str">
        <f t="shared" si="5"/>
        <v/>
      </c>
      <c r="C356" s="61"/>
    </row>
    <row r="357" spans="1:3" s="55" customFormat="1" x14ac:dyDescent="0.25">
      <c r="A357" s="114"/>
      <c r="B357" s="55" t="str">
        <f t="shared" si="5"/>
        <v/>
      </c>
      <c r="C357" s="61"/>
    </row>
    <row r="358" spans="1:3" s="55" customFormat="1" x14ac:dyDescent="0.25">
      <c r="A358" s="114"/>
      <c r="B358" s="55" t="str">
        <f t="shared" si="5"/>
        <v/>
      </c>
      <c r="C358" s="61"/>
    </row>
    <row r="359" spans="1:3" s="55" customFormat="1" x14ac:dyDescent="0.25">
      <c r="A359" s="114"/>
      <c r="B359" s="55" t="str">
        <f t="shared" si="5"/>
        <v/>
      </c>
      <c r="C359" s="61"/>
    </row>
    <row r="360" spans="1:3" s="55" customFormat="1" x14ac:dyDescent="0.25">
      <c r="A360" s="114"/>
      <c r="B360" s="55" t="str">
        <f t="shared" si="5"/>
        <v/>
      </c>
      <c r="C360" s="61"/>
    </row>
    <row r="361" spans="1:3" s="55" customFormat="1" x14ac:dyDescent="0.25">
      <c r="A361" s="114"/>
      <c r="B361" s="55" t="str">
        <f t="shared" si="5"/>
        <v/>
      </c>
      <c r="C361" s="61"/>
    </row>
    <row r="362" spans="1:3" s="55" customFormat="1" x14ac:dyDescent="0.25">
      <c r="A362" s="114"/>
      <c r="B362" s="55" t="str">
        <f t="shared" si="5"/>
        <v/>
      </c>
      <c r="C362" s="61"/>
    </row>
    <row r="363" spans="1:3" s="55" customFormat="1" x14ac:dyDescent="0.25">
      <c r="A363" s="114"/>
      <c r="B363" s="55" t="str">
        <f t="shared" si="5"/>
        <v/>
      </c>
      <c r="C363" s="61"/>
    </row>
    <row r="364" spans="1:3" s="55" customFormat="1" x14ac:dyDescent="0.25">
      <c r="A364" s="114"/>
      <c r="B364" s="55" t="str">
        <f t="shared" si="5"/>
        <v/>
      </c>
      <c r="C364" s="61"/>
    </row>
    <row r="365" spans="1:3" s="55" customFormat="1" x14ac:dyDescent="0.25">
      <c r="A365" s="114"/>
      <c r="B365" s="55" t="str">
        <f t="shared" si="5"/>
        <v/>
      </c>
      <c r="C365" s="61"/>
    </row>
    <row r="366" spans="1:3" s="55" customFormat="1" x14ac:dyDescent="0.25">
      <c r="A366" s="114"/>
      <c r="B366" s="55" t="str">
        <f t="shared" si="5"/>
        <v/>
      </c>
      <c r="C366" s="61"/>
    </row>
    <row r="367" spans="1:3" s="55" customFormat="1" x14ac:dyDescent="0.25">
      <c r="A367" s="114"/>
      <c r="B367" s="55" t="str">
        <f t="shared" si="5"/>
        <v/>
      </c>
      <c r="C367" s="61"/>
    </row>
    <row r="368" spans="1:3" s="55" customFormat="1" x14ac:dyDescent="0.25">
      <c r="A368" s="114"/>
      <c r="B368" s="55" t="str">
        <f t="shared" si="5"/>
        <v/>
      </c>
      <c r="C368" s="61"/>
    </row>
    <row r="369" spans="1:3" s="55" customFormat="1" x14ac:dyDescent="0.25">
      <c r="A369" s="114"/>
      <c r="B369" s="55" t="str">
        <f t="shared" si="5"/>
        <v/>
      </c>
      <c r="C369" s="61"/>
    </row>
    <row r="370" spans="1:3" s="55" customFormat="1" x14ac:dyDescent="0.25">
      <c r="A370" s="114"/>
      <c r="B370" s="55" t="str">
        <f t="shared" si="5"/>
        <v/>
      </c>
      <c r="C370" s="61"/>
    </row>
    <row r="371" spans="1:3" s="55" customFormat="1" x14ac:dyDescent="0.25">
      <c r="A371" s="114"/>
      <c r="B371" s="55" t="str">
        <f t="shared" si="5"/>
        <v/>
      </c>
      <c r="C371" s="61"/>
    </row>
    <row r="372" spans="1:3" s="55" customFormat="1" x14ac:dyDescent="0.25">
      <c r="A372" s="114"/>
      <c r="B372" s="55" t="str">
        <f t="shared" si="5"/>
        <v/>
      </c>
      <c r="C372" s="61"/>
    </row>
    <row r="373" spans="1:3" s="55" customFormat="1" x14ac:dyDescent="0.25">
      <c r="A373" s="114"/>
      <c r="B373" s="55" t="str">
        <f t="shared" si="5"/>
        <v/>
      </c>
      <c r="C373" s="61"/>
    </row>
    <row r="374" spans="1:3" s="55" customFormat="1" x14ac:dyDescent="0.25">
      <c r="A374" s="114"/>
      <c r="B374" s="55" t="str">
        <f t="shared" si="5"/>
        <v/>
      </c>
      <c r="C374" s="61"/>
    </row>
    <row r="375" spans="1:3" s="55" customFormat="1" x14ac:dyDescent="0.25">
      <c r="A375" s="114"/>
      <c r="B375" s="55" t="str">
        <f t="shared" si="5"/>
        <v/>
      </c>
      <c r="C375" s="61"/>
    </row>
    <row r="376" spans="1:3" s="55" customFormat="1" x14ac:dyDescent="0.25">
      <c r="A376" s="114"/>
      <c r="B376" s="55" t="str">
        <f t="shared" si="5"/>
        <v/>
      </c>
      <c r="C376" s="61"/>
    </row>
    <row r="377" spans="1:3" s="55" customFormat="1" x14ac:dyDescent="0.25">
      <c r="A377" s="114"/>
      <c r="B377" s="55" t="str">
        <f t="shared" si="5"/>
        <v/>
      </c>
      <c r="C377" s="61"/>
    </row>
    <row r="378" spans="1:3" s="55" customFormat="1" x14ac:dyDescent="0.25">
      <c r="A378" s="114"/>
      <c r="B378" s="55" t="str">
        <f t="shared" si="5"/>
        <v/>
      </c>
      <c r="C378" s="61"/>
    </row>
    <row r="379" spans="1:3" s="55" customFormat="1" x14ac:dyDescent="0.25">
      <c r="A379" s="114"/>
      <c r="B379" s="55" t="str">
        <f t="shared" si="5"/>
        <v/>
      </c>
      <c r="C379" s="61"/>
    </row>
    <row r="380" spans="1:3" s="55" customFormat="1" x14ac:dyDescent="0.25">
      <c r="A380" s="114"/>
      <c r="B380" s="55" t="str">
        <f t="shared" si="5"/>
        <v/>
      </c>
      <c r="C380" s="61"/>
    </row>
    <row r="381" spans="1:3" s="55" customFormat="1" x14ac:dyDescent="0.25">
      <c r="A381" s="114"/>
      <c r="B381" s="55" t="str">
        <f t="shared" si="5"/>
        <v/>
      </c>
      <c r="C381" s="61"/>
    </row>
    <row r="382" spans="1:3" s="55" customFormat="1" x14ac:dyDescent="0.25">
      <c r="A382" s="114"/>
      <c r="B382" s="55" t="str">
        <f t="shared" si="5"/>
        <v/>
      </c>
      <c r="C382" s="61"/>
    </row>
    <row r="383" spans="1:3" s="55" customFormat="1" x14ac:dyDescent="0.25">
      <c r="A383" s="114"/>
      <c r="B383" s="55" t="str">
        <f t="shared" si="5"/>
        <v/>
      </c>
      <c r="C383" s="61"/>
    </row>
    <row r="384" spans="1:3" s="55" customFormat="1" x14ac:dyDescent="0.25">
      <c r="A384" s="114"/>
      <c r="B384" s="55" t="str">
        <f t="shared" si="5"/>
        <v/>
      </c>
      <c r="C384" s="61"/>
    </row>
    <row r="385" spans="1:3" s="55" customFormat="1" x14ac:dyDescent="0.25">
      <c r="A385" s="114"/>
      <c r="B385" s="55" t="str">
        <f t="shared" si="5"/>
        <v/>
      </c>
      <c r="C385" s="61"/>
    </row>
    <row r="386" spans="1:3" s="55" customFormat="1" x14ac:dyDescent="0.25">
      <c r="A386" s="114"/>
      <c r="B386" s="55" t="str">
        <f t="shared" si="5"/>
        <v/>
      </c>
      <c r="C386" s="61"/>
    </row>
    <row r="387" spans="1:3" s="55" customFormat="1" x14ac:dyDescent="0.25">
      <c r="A387" s="114"/>
      <c r="B387" s="55" t="str">
        <f t="shared" si="5"/>
        <v/>
      </c>
      <c r="C387" s="61"/>
    </row>
    <row r="388" spans="1:3" s="55" customFormat="1" x14ac:dyDescent="0.25">
      <c r="A388" s="114"/>
      <c r="B388" s="55" t="str">
        <f t="shared" si="5"/>
        <v/>
      </c>
      <c r="C388" s="61"/>
    </row>
    <row r="389" spans="1:3" s="55" customFormat="1" x14ac:dyDescent="0.25">
      <c r="A389" s="114"/>
      <c r="B389" s="55" t="str">
        <f t="shared" si="5"/>
        <v/>
      </c>
      <c r="C389" s="61"/>
    </row>
    <row r="390" spans="1:3" s="55" customFormat="1" x14ac:dyDescent="0.25">
      <c r="A390" s="114"/>
      <c r="B390" s="55" t="str">
        <f t="shared" si="5"/>
        <v/>
      </c>
      <c r="C390" s="61"/>
    </row>
    <row r="391" spans="1:3" s="55" customFormat="1" x14ac:dyDescent="0.25">
      <c r="A391" s="114"/>
      <c r="B391" s="55" t="str">
        <f t="shared" si="5"/>
        <v/>
      </c>
      <c r="C391" s="61"/>
    </row>
    <row r="392" spans="1:3" s="55" customFormat="1" x14ac:dyDescent="0.25">
      <c r="A392" s="114"/>
      <c r="B392" s="55" t="str">
        <f t="shared" si="5"/>
        <v/>
      </c>
      <c r="C392" s="61"/>
    </row>
    <row r="393" spans="1:3" s="55" customFormat="1" x14ac:dyDescent="0.25">
      <c r="A393" s="114"/>
      <c r="B393" s="55" t="str">
        <f t="shared" si="5"/>
        <v/>
      </c>
      <c r="C393" s="61"/>
    </row>
    <row r="394" spans="1:3" s="55" customFormat="1" x14ac:dyDescent="0.25">
      <c r="A394" s="114"/>
      <c r="B394" s="55" t="str">
        <f t="shared" si="5"/>
        <v/>
      </c>
      <c r="C394" s="61"/>
    </row>
    <row r="395" spans="1:3" s="55" customFormat="1" x14ac:dyDescent="0.25">
      <c r="A395" s="114"/>
      <c r="B395" s="55" t="str">
        <f t="shared" si="5"/>
        <v/>
      </c>
      <c r="C395" s="61"/>
    </row>
    <row r="396" spans="1:3" s="55" customFormat="1" x14ac:dyDescent="0.25">
      <c r="A396" s="114"/>
      <c r="B396" s="55" t="str">
        <f t="shared" si="5"/>
        <v/>
      </c>
      <c r="C396" s="61"/>
    </row>
    <row r="397" spans="1:3" s="55" customFormat="1" x14ac:dyDescent="0.25">
      <c r="A397" s="114"/>
      <c r="B397" s="55" t="str">
        <f t="shared" si="5"/>
        <v/>
      </c>
      <c r="C397" s="61"/>
    </row>
    <row r="398" spans="1:3" s="55" customFormat="1" x14ac:dyDescent="0.25">
      <c r="A398" s="114"/>
      <c r="B398" s="55" t="str">
        <f t="shared" si="5"/>
        <v/>
      </c>
      <c r="C398" s="61"/>
    </row>
    <row r="399" spans="1:3" s="55" customFormat="1" x14ac:dyDescent="0.25">
      <c r="A399" s="114"/>
      <c r="B399" s="55" t="str">
        <f t="shared" ref="B399:B462" si="6">IF(A399&lt;&gt;"",VLOOKUP(A399,PRG_LKP,2,FALSE),"")</f>
        <v/>
      </c>
      <c r="C399" s="61"/>
    </row>
    <row r="400" spans="1:3" s="55" customFormat="1" x14ac:dyDescent="0.25">
      <c r="A400" s="114"/>
      <c r="B400" s="55" t="str">
        <f t="shared" si="6"/>
        <v/>
      </c>
      <c r="C400" s="61"/>
    </row>
    <row r="401" spans="1:3" s="55" customFormat="1" x14ac:dyDescent="0.25">
      <c r="A401" s="114"/>
      <c r="B401" s="55" t="str">
        <f t="shared" si="6"/>
        <v/>
      </c>
      <c r="C401" s="61"/>
    </row>
    <row r="402" spans="1:3" s="55" customFormat="1" x14ac:dyDescent="0.25">
      <c r="A402" s="114"/>
      <c r="B402" s="55" t="str">
        <f t="shared" si="6"/>
        <v/>
      </c>
      <c r="C402" s="61"/>
    </row>
    <row r="403" spans="1:3" s="55" customFormat="1" x14ac:dyDescent="0.25">
      <c r="A403" s="114"/>
      <c r="B403" s="55" t="str">
        <f t="shared" si="6"/>
        <v/>
      </c>
      <c r="C403" s="61"/>
    </row>
    <row r="404" spans="1:3" s="55" customFormat="1" x14ac:dyDescent="0.25">
      <c r="A404" s="114"/>
      <c r="B404" s="55" t="str">
        <f t="shared" si="6"/>
        <v/>
      </c>
      <c r="C404" s="61"/>
    </row>
    <row r="405" spans="1:3" s="55" customFormat="1" x14ac:dyDescent="0.25">
      <c r="A405" s="114"/>
      <c r="B405" s="55" t="str">
        <f t="shared" si="6"/>
        <v/>
      </c>
      <c r="C405" s="61"/>
    </row>
    <row r="406" spans="1:3" s="55" customFormat="1" x14ac:dyDescent="0.25">
      <c r="A406" s="114"/>
      <c r="B406" s="55" t="str">
        <f t="shared" si="6"/>
        <v/>
      </c>
      <c r="C406" s="61"/>
    </row>
    <row r="407" spans="1:3" s="55" customFormat="1" x14ac:dyDescent="0.25">
      <c r="A407" s="114"/>
      <c r="B407" s="55" t="str">
        <f t="shared" si="6"/>
        <v/>
      </c>
      <c r="C407" s="61"/>
    </row>
    <row r="408" spans="1:3" s="55" customFormat="1" x14ac:dyDescent="0.25">
      <c r="A408" s="114"/>
      <c r="B408" s="55" t="str">
        <f t="shared" si="6"/>
        <v/>
      </c>
      <c r="C408" s="61"/>
    </row>
    <row r="409" spans="1:3" s="55" customFormat="1" x14ac:dyDescent="0.25">
      <c r="A409" s="114"/>
      <c r="B409" s="55" t="str">
        <f t="shared" si="6"/>
        <v/>
      </c>
      <c r="C409" s="61"/>
    </row>
    <row r="410" spans="1:3" s="55" customFormat="1" x14ac:dyDescent="0.25">
      <c r="A410" s="114"/>
      <c r="B410" s="55" t="str">
        <f t="shared" si="6"/>
        <v/>
      </c>
      <c r="C410" s="61"/>
    </row>
    <row r="411" spans="1:3" s="55" customFormat="1" x14ac:dyDescent="0.25">
      <c r="A411" s="114"/>
      <c r="B411" s="55" t="str">
        <f t="shared" si="6"/>
        <v/>
      </c>
      <c r="C411" s="61"/>
    </row>
    <row r="412" spans="1:3" s="55" customFormat="1" x14ac:dyDescent="0.25">
      <c r="A412" s="114"/>
      <c r="B412" s="55" t="str">
        <f t="shared" si="6"/>
        <v/>
      </c>
      <c r="C412" s="61"/>
    </row>
    <row r="413" spans="1:3" s="55" customFormat="1" x14ac:dyDescent="0.25">
      <c r="A413" s="114"/>
      <c r="B413" s="55" t="str">
        <f t="shared" si="6"/>
        <v/>
      </c>
      <c r="C413" s="61"/>
    </row>
    <row r="414" spans="1:3" s="55" customFormat="1" x14ac:dyDescent="0.25">
      <c r="A414" s="114"/>
      <c r="B414" s="55" t="str">
        <f t="shared" si="6"/>
        <v/>
      </c>
      <c r="C414" s="61"/>
    </row>
    <row r="415" spans="1:3" s="55" customFormat="1" x14ac:dyDescent="0.25">
      <c r="A415" s="114"/>
      <c r="B415" s="55" t="str">
        <f t="shared" si="6"/>
        <v/>
      </c>
      <c r="C415" s="61"/>
    </row>
    <row r="416" spans="1:3" s="55" customFormat="1" x14ac:dyDescent="0.25">
      <c r="A416" s="114"/>
      <c r="B416" s="55" t="str">
        <f t="shared" si="6"/>
        <v/>
      </c>
      <c r="C416" s="61"/>
    </row>
    <row r="417" spans="1:3" s="55" customFormat="1" x14ac:dyDescent="0.25">
      <c r="A417" s="114"/>
      <c r="B417" s="55" t="str">
        <f t="shared" si="6"/>
        <v/>
      </c>
      <c r="C417" s="61"/>
    </row>
    <row r="418" spans="1:3" s="55" customFormat="1" x14ac:dyDescent="0.25">
      <c r="A418" s="114"/>
      <c r="B418" s="55" t="str">
        <f t="shared" si="6"/>
        <v/>
      </c>
      <c r="C418" s="61"/>
    </row>
    <row r="419" spans="1:3" s="55" customFormat="1" x14ac:dyDescent="0.25">
      <c r="A419" s="114"/>
      <c r="B419" s="55" t="str">
        <f t="shared" si="6"/>
        <v/>
      </c>
      <c r="C419" s="61"/>
    </row>
    <row r="420" spans="1:3" s="55" customFormat="1" x14ac:dyDescent="0.25">
      <c r="A420" s="114"/>
      <c r="B420" s="55" t="str">
        <f t="shared" si="6"/>
        <v/>
      </c>
      <c r="C420" s="61"/>
    </row>
    <row r="421" spans="1:3" s="55" customFormat="1" x14ac:dyDescent="0.25">
      <c r="A421" s="114"/>
      <c r="B421" s="55" t="str">
        <f t="shared" si="6"/>
        <v/>
      </c>
      <c r="C421" s="61"/>
    </row>
    <row r="422" spans="1:3" s="55" customFormat="1" x14ac:dyDescent="0.25">
      <c r="A422" s="114"/>
      <c r="B422" s="55" t="str">
        <f t="shared" si="6"/>
        <v/>
      </c>
      <c r="C422" s="61"/>
    </row>
    <row r="423" spans="1:3" s="55" customFormat="1" x14ac:dyDescent="0.25">
      <c r="A423" s="114"/>
      <c r="B423" s="55" t="str">
        <f t="shared" si="6"/>
        <v/>
      </c>
      <c r="C423" s="61"/>
    </row>
    <row r="424" spans="1:3" s="55" customFormat="1" x14ac:dyDescent="0.25">
      <c r="A424" s="114"/>
      <c r="B424" s="55" t="str">
        <f t="shared" si="6"/>
        <v/>
      </c>
      <c r="C424" s="61"/>
    </row>
    <row r="425" spans="1:3" s="55" customFormat="1" x14ac:dyDescent="0.25">
      <c r="A425" s="114"/>
      <c r="B425" s="55" t="str">
        <f t="shared" si="6"/>
        <v/>
      </c>
      <c r="C425" s="61"/>
    </row>
    <row r="426" spans="1:3" s="55" customFormat="1" x14ac:dyDescent="0.25">
      <c r="A426" s="114"/>
      <c r="B426" s="55" t="str">
        <f t="shared" si="6"/>
        <v/>
      </c>
      <c r="C426" s="61"/>
    </row>
    <row r="427" spans="1:3" s="55" customFormat="1" x14ac:dyDescent="0.25">
      <c r="A427" s="114"/>
      <c r="B427" s="55" t="str">
        <f t="shared" si="6"/>
        <v/>
      </c>
      <c r="C427" s="61"/>
    </row>
    <row r="428" spans="1:3" s="55" customFormat="1" x14ac:dyDescent="0.25">
      <c r="A428" s="114"/>
      <c r="B428" s="55" t="str">
        <f t="shared" si="6"/>
        <v/>
      </c>
      <c r="C428" s="61"/>
    </row>
    <row r="429" spans="1:3" s="55" customFormat="1" x14ac:dyDescent="0.25">
      <c r="A429" s="114"/>
      <c r="B429" s="55" t="str">
        <f t="shared" si="6"/>
        <v/>
      </c>
      <c r="C429" s="61"/>
    </row>
    <row r="430" spans="1:3" s="55" customFormat="1" x14ac:dyDescent="0.25">
      <c r="A430" s="114"/>
      <c r="B430" s="55" t="str">
        <f t="shared" si="6"/>
        <v/>
      </c>
      <c r="C430" s="61"/>
    </row>
    <row r="431" spans="1:3" s="55" customFormat="1" x14ac:dyDescent="0.25">
      <c r="A431" s="114"/>
      <c r="B431" s="55" t="str">
        <f t="shared" si="6"/>
        <v/>
      </c>
      <c r="C431" s="61"/>
    </row>
    <row r="432" spans="1:3" s="55" customFormat="1" x14ac:dyDescent="0.25">
      <c r="A432" s="114"/>
      <c r="B432" s="55" t="str">
        <f t="shared" si="6"/>
        <v/>
      </c>
      <c r="C432" s="61"/>
    </row>
    <row r="433" spans="1:3" s="55" customFormat="1" x14ac:dyDescent="0.25">
      <c r="A433" s="114"/>
      <c r="B433" s="55" t="str">
        <f t="shared" si="6"/>
        <v/>
      </c>
      <c r="C433" s="61"/>
    </row>
    <row r="434" spans="1:3" s="55" customFormat="1" x14ac:dyDescent="0.25">
      <c r="A434" s="114"/>
      <c r="B434" s="55" t="str">
        <f t="shared" si="6"/>
        <v/>
      </c>
      <c r="C434" s="61"/>
    </row>
    <row r="435" spans="1:3" s="55" customFormat="1" x14ac:dyDescent="0.25">
      <c r="A435" s="114"/>
      <c r="B435" s="55" t="str">
        <f t="shared" si="6"/>
        <v/>
      </c>
      <c r="C435" s="61"/>
    </row>
    <row r="436" spans="1:3" s="55" customFormat="1" x14ac:dyDescent="0.25">
      <c r="A436" s="114"/>
      <c r="B436" s="55" t="str">
        <f t="shared" si="6"/>
        <v/>
      </c>
      <c r="C436" s="61"/>
    </row>
    <row r="437" spans="1:3" s="55" customFormat="1" x14ac:dyDescent="0.25">
      <c r="A437" s="114"/>
      <c r="B437" s="55" t="str">
        <f t="shared" si="6"/>
        <v/>
      </c>
      <c r="C437" s="61"/>
    </row>
    <row r="438" spans="1:3" s="55" customFormat="1" x14ac:dyDescent="0.25">
      <c r="A438" s="114"/>
      <c r="B438" s="55" t="str">
        <f t="shared" si="6"/>
        <v/>
      </c>
      <c r="C438" s="61"/>
    </row>
    <row r="439" spans="1:3" s="55" customFormat="1" x14ac:dyDescent="0.25">
      <c r="A439" s="114"/>
      <c r="B439" s="55" t="str">
        <f t="shared" si="6"/>
        <v/>
      </c>
      <c r="C439" s="61"/>
    </row>
    <row r="440" spans="1:3" s="55" customFormat="1" x14ac:dyDescent="0.25">
      <c r="A440" s="114"/>
      <c r="B440" s="55" t="str">
        <f t="shared" si="6"/>
        <v/>
      </c>
      <c r="C440" s="61"/>
    </row>
    <row r="441" spans="1:3" s="55" customFormat="1" x14ac:dyDescent="0.25">
      <c r="A441" s="114"/>
      <c r="B441" s="55" t="str">
        <f t="shared" si="6"/>
        <v/>
      </c>
      <c r="C441" s="61"/>
    </row>
    <row r="442" spans="1:3" s="55" customFormat="1" x14ac:dyDescent="0.25">
      <c r="A442" s="114"/>
      <c r="B442" s="55" t="str">
        <f t="shared" si="6"/>
        <v/>
      </c>
      <c r="C442" s="61"/>
    </row>
    <row r="443" spans="1:3" s="55" customFormat="1" x14ac:dyDescent="0.25">
      <c r="A443" s="114"/>
      <c r="B443" s="55" t="str">
        <f t="shared" si="6"/>
        <v/>
      </c>
      <c r="C443" s="61"/>
    </row>
    <row r="444" spans="1:3" s="55" customFormat="1" x14ac:dyDescent="0.25">
      <c r="A444" s="114"/>
      <c r="B444" s="55" t="str">
        <f t="shared" si="6"/>
        <v/>
      </c>
      <c r="C444" s="61"/>
    </row>
    <row r="445" spans="1:3" s="55" customFormat="1" x14ac:dyDescent="0.25">
      <c r="A445" s="114"/>
      <c r="B445" s="55" t="str">
        <f t="shared" si="6"/>
        <v/>
      </c>
      <c r="C445" s="61"/>
    </row>
    <row r="446" spans="1:3" s="55" customFormat="1" x14ac:dyDescent="0.25">
      <c r="A446" s="114"/>
      <c r="B446" s="55" t="str">
        <f t="shared" si="6"/>
        <v/>
      </c>
      <c r="C446" s="61"/>
    </row>
    <row r="447" spans="1:3" s="55" customFormat="1" x14ac:dyDescent="0.25">
      <c r="A447" s="114"/>
      <c r="B447" s="55" t="str">
        <f t="shared" si="6"/>
        <v/>
      </c>
      <c r="C447" s="61"/>
    </row>
    <row r="448" spans="1:3" s="55" customFormat="1" x14ac:dyDescent="0.25">
      <c r="A448" s="114"/>
      <c r="B448" s="55" t="str">
        <f t="shared" si="6"/>
        <v/>
      </c>
      <c r="C448" s="61"/>
    </row>
    <row r="449" spans="1:3" s="55" customFormat="1" x14ac:dyDescent="0.25">
      <c r="A449" s="114"/>
      <c r="B449" s="55" t="str">
        <f t="shared" si="6"/>
        <v/>
      </c>
      <c r="C449" s="61"/>
    </row>
    <row r="450" spans="1:3" s="55" customFormat="1" x14ac:dyDescent="0.25">
      <c r="A450" s="114"/>
      <c r="B450" s="55" t="str">
        <f t="shared" si="6"/>
        <v/>
      </c>
      <c r="C450" s="61"/>
    </row>
    <row r="451" spans="1:3" s="55" customFormat="1" x14ac:dyDescent="0.25">
      <c r="A451" s="114"/>
      <c r="B451" s="55" t="str">
        <f t="shared" si="6"/>
        <v/>
      </c>
      <c r="C451" s="61"/>
    </row>
    <row r="452" spans="1:3" s="55" customFormat="1" x14ac:dyDescent="0.25">
      <c r="A452" s="114"/>
      <c r="B452" s="55" t="str">
        <f t="shared" si="6"/>
        <v/>
      </c>
      <c r="C452" s="61"/>
    </row>
    <row r="453" spans="1:3" s="55" customFormat="1" x14ac:dyDescent="0.25">
      <c r="A453" s="114"/>
      <c r="B453" s="55" t="str">
        <f t="shared" si="6"/>
        <v/>
      </c>
      <c r="C453" s="61"/>
    </row>
    <row r="454" spans="1:3" s="55" customFormat="1" x14ac:dyDescent="0.25">
      <c r="A454" s="114"/>
      <c r="B454" s="55" t="str">
        <f t="shared" si="6"/>
        <v/>
      </c>
      <c r="C454" s="61"/>
    </row>
    <row r="455" spans="1:3" s="55" customFormat="1" x14ac:dyDescent="0.25">
      <c r="A455" s="114"/>
      <c r="B455" s="55" t="str">
        <f t="shared" si="6"/>
        <v/>
      </c>
      <c r="C455" s="61"/>
    </row>
    <row r="456" spans="1:3" s="55" customFormat="1" x14ac:dyDescent="0.25">
      <c r="A456" s="114"/>
      <c r="B456" s="55" t="str">
        <f t="shared" si="6"/>
        <v/>
      </c>
      <c r="C456" s="61"/>
    </row>
    <row r="457" spans="1:3" s="55" customFormat="1" x14ac:dyDescent="0.25">
      <c r="A457" s="114"/>
      <c r="B457" s="55" t="str">
        <f t="shared" si="6"/>
        <v/>
      </c>
      <c r="C457" s="61"/>
    </row>
    <row r="458" spans="1:3" s="55" customFormat="1" x14ac:dyDescent="0.25">
      <c r="A458" s="114"/>
      <c r="B458" s="55" t="str">
        <f t="shared" si="6"/>
        <v/>
      </c>
      <c r="C458" s="61"/>
    </row>
    <row r="459" spans="1:3" s="55" customFormat="1" x14ac:dyDescent="0.25">
      <c r="A459" s="114"/>
      <c r="B459" s="55" t="str">
        <f t="shared" si="6"/>
        <v/>
      </c>
      <c r="C459" s="61"/>
    </row>
    <row r="460" spans="1:3" s="55" customFormat="1" x14ac:dyDescent="0.25">
      <c r="A460" s="114"/>
      <c r="B460" s="55" t="str">
        <f t="shared" si="6"/>
        <v/>
      </c>
      <c r="C460" s="61"/>
    </row>
    <row r="461" spans="1:3" s="55" customFormat="1" x14ac:dyDescent="0.25">
      <c r="A461" s="114"/>
      <c r="B461" s="55" t="str">
        <f t="shared" si="6"/>
        <v/>
      </c>
      <c r="C461" s="61"/>
    </row>
    <row r="462" spans="1:3" s="55" customFormat="1" x14ac:dyDescent="0.25">
      <c r="A462" s="114"/>
      <c r="B462" s="55" t="str">
        <f t="shared" si="6"/>
        <v/>
      </c>
      <c r="C462" s="61"/>
    </row>
    <row r="463" spans="1:3" s="55" customFormat="1" x14ac:dyDescent="0.25">
      <c r="A463" s="114"/>
      <c r="B463" s="55" t="str">
        <f t="shared" ref="B463:B526" si="7">IF(A463&lt;&gt;"",VLOOKUP(A463,PRG_LKP,2,FALSE),"")</f>
        <v/>
      </c>
      <c r="C463" s="61"/>
    </row>
    <row r="464" spans="1:3" s="55" customFormat="1" x14ac:dyDescent="0.25">
      <c r="A464" s="114"/>
      <c r="B464" s="55" t="str">
        <f t="shared" si="7"/>
        <v/>
      </c>
      <c r="C464" s="61"/>
    </row>
    <row r="465" spans="1:3" s="55" customFormat="1" x14ac:dyDescent="0.25">
      <c r="A465" s="114"/>
      <c r="B465" s="55" t="str">
        <f t="shared" si="7"/>
        <v/>
      </c>
      <c r="C465" s="61"/>
    </row>
    <row r="466" spans="1:3" s="55" customFormat="1" x14ac:dyDescent="0.25">
      <c r="A466" s="114"/>
      <c r="B466" s="55" t="str">
        <f t="shared" si="7"/>
        <v/>
      </c>
      <c r="C466" s="61"/>
    </row>
    <row r="467" spans="1:3" s="55" customFormat="1" x14ac:dyDescent="0.25">
      <c r="A467" s="114"/>
      <c r="B467" s="55" t="str">
        <f t="shared" si="7"/>
        <v/>
      </c>
      <c r="C467" s="61"/>
    </row>
    <row r="468" spans="1:3" s="55" customFormat="1" x14ac:dyDescent="0.25">
      <c r="A468" s="114"/>
      <c r="B468" s="55" t="str">
        <f t="shared" si="7"/>
        <v/>
      </c>
      <c r="C468" s="61"/>
    </row>
    <row r="469" spans="1:3" s="55" customFormat="1" x14ac:dyDescent="0.25">
      <c r="A469" s="114"/>
      <c r="B469" s="55" t="str">
        <f t="shared" si="7"/>
        <v/>
      </c>
      <c r="C469" s="61"/>
    </row>
    <row r="470" spans="1:3" s="55" customFormat="1" x14ac:dyDescent="0.25">
      <c r="A470" s="114"/>
      <c r="B470" s="55" t="str">
        <f t="shared" si="7"/>
        <v/>
      </c>
      <c r="C470" s="61"/>
    </row>
    <row r="471" spans="1:3" s="55" customFormat="1" x14ac:dyDescent="0.25">
      <c r="A471" s="114"/>
      <c r="B471" s="55" t="str">
        <f t="shared" si="7"/>
        <v/>
      </c>
      <c r="C471" s="61"/>
    </row>
    <row r="472" spans="1:3" s="55" customFormat="1" x14ac:dyDescent="0.25">
      <c r="A472" s="114"/>
      <c r="B472" s="55" t="str">
        <f t="shared" si="7"/>
        <v/>
      </c>
      <c r="C472" s="61"/>
    </row>
    <row r="473" spans="1:3" s="55" customFormat="1" x14ac:dyDescent="0.25">
      <c r="A473" s="114"/>
      <c r="B473" s="55" t="str">
        <f t="shared" si="7"/>
        <v/>
      </c>
      <c r="C473" s="61"/>
    </row>
    <row r="474" spans="1:3" s="55" customFormat="1" x14ac:dyDescent="0.25">
      <c r="A474" s="114"/>
      <c r="B474" s="55" t="str">
        <f t="shared" si="7"/>
        <v/>
      </c>
      <c r="C474" s="61"/>
    </row>
    <row r="475" spans="1:3" s="55" customFormat="1" x14ac:dyDescent="0.25">
      <c r="A475" s="114"/>
      <c r="B475" s="55" t="str">
        <f t="shared" si="7"/>
        <v/>
      </c>
      <c r="C475" s="61"/>
    </row>
    <row r="476" spans="1:3" s="55" customFormat="1" x14ac:dyDescent="0.25">
      <c r="A476" s="114"/>
      <c r="B476" s="55" t="str">
        <f t="shared" si="7"/>
        <v/>
      </c>
      <c r="C476" s="61"/>
    </row>
    <row r="477" spans="1:3" s="55" customFormat="1" x14ac:dyDescent="0.25">
      <c r="A477" s="114"/>
      <c r="B477" s="55" t="str">
        <f t="shared" si="7"/>
        <v/>
      </c>
      <c r="C477" s="61"/>
    </row>
    <row r="478" spans="1:3" s="55" customFormat="1" x14ac:dyDescent="0.25">
      <c r="A478" s="114"/>
      <c r="B478" s="55" t="str">
        <f t="shared" si="7"/>
        <v/>
      </c>
      <c r="C478" s="61"/>
    </row>
    <row r="479" spans="1:3" s="55" customFormat="1" x14ac:dyDescent="0.25">
      <c r="A479" s="114"/>
      <c r="B479" s="55" t="str">
        <f t="shared" si="7"/>
        <v/>
      </c>
      <c r="C479" s="61"/>
    </row>
    <row r="480" spans="1:3" s="55" customFormat="1" x14ac:dyDescent="0.25">
      <c r="A480" s="114"/>
      <c r="B480" s="55" t="str">
        <f t="shared" si="7"/>
        <v/>
      </c>
      <c r="C480" s="61"/>
    </row>
    <row r="481" spans="1:3" s="55" customFormat="1" x14ac:dyDescent="0.25">
      <c r="A481" s="114"/>
      <c r="B481" s="55" t="str">
        <f t="shared" si="7"/>
        <v/>
      </c>
      <c r="C481" s="61"/>
    </row>
    <row r="482" spans="1:3" s="55" customFormat="1" x14ac:dyDescent="0.25">
      <c r="A482" s="114"/>
      <c r="B482" s="55" t="str">
        <f t="shared" si="7"/>
        <v/>
      </c>
      <c r="C482" s="61"/>
    </row>
    <row r="483" spans="1:3" s="55" customFormat="1" x14ac:dyDescent="0.25">
      <c r="A483" s="114"/>
      <c r="B483" s="55" t="str">
        <f t="shared" si="7"/>
        <v/>
      </c>
      <c r="C483" s="61"/>
    </row>
    <row r="484" spans="1:3" s="55" customFormat="1" x14ac:dyDescent="0.25">
      <c r="A484" s="114"/>
      <c r="B484" s="55" t="str">
        <f t="shared" si="7"/>
        <v/>
      </c>
      <c r="C484" s="61"/>
    </row>
    <row r="485" spans="1:3" s="55" customFormat="1" x14ac:dyDescent="0.25">
      <c r="A485" s="114"/>
      <c r="B485" s="55" t="str">
        <f t="shared" si="7"/>
        <v/>
      </c>
      <c r="C485" s="61"/>
    </row>
    <row r="486" spans="1:3" s="55" customFormat="1" x14ac:dyDescent="0.25">
      <c r="A486" s="114"/>
      <c r="B486" s="55" t="str">
        <f t="shared" si="7"/>
        <v/>
      </c>
      <c r="C486" s="61"/>
    </row>
    <row r="487" spans="1:3" s="55" customFormat="1" x14ac:dyDescent="0.25">
      <c r="A487" s="114"/>
      <c r="B487" s="55" t="str">
        <f t="shared" si="7"/>
        <v/>
      </c>
      <c r="C487" s="61"/>
    </row>
    <row r="488" spans="1:3" s="55" customFormat="1" x14ac:dyDescent="0.25">
      <c r="A488" s="114"/>
      <c r="B488" s="55" t="str">
        <f t="shared" si="7"/>
        <v/>
      </c>
      <c r="C488" s="61"/>
    </row>
    <row r="489" spans="1:3" s="55" customFormat="1" x14ac:dyDescent="0.25">
      <c r="A489" s="114"/>
      <c r="B489" s="55" t="str">
        <f t="shared" si="7"/>
        <v/>
      </c>
      <c r="C489" s="61"/>
    </row>
    <row r="490" spans="1:3" s="55" customFormat="1" x14ac:dyDescent="0.25">
      <c r="A490" s="114"/>
      <c r="B490" s="55" t="str">
        <f t="shared" si="7"/>
        <v/>
      </c>
      <c r="C490" s="61"/>
    </row>
    <row r="491" spans="1:3" s="55" customFormat="1" x14ac:dyDescent="0.25">
      <c r="A491" s="114"/>
      <c r="B491" s="55" t="str">
        <f t="shared" si="7"/>
        <v/>
      </c>
      <c r="C491" s="61"/>
    </row>
    <row r="492" spans="1:3" s="55" customFormat="1" x14ac:dyDescent="0.25">
      <c r="A492" s="114"/>
      <c r="B492" s="55" t="str">
        <f t="shared" si="7"/>
        <v/>
      </c>
      <c r="C492" s="61"/>
    </row>
    <row r="493" spans="1:3" s="55" customFormat="1" x14ac:dyDescent="0.25">
      <c r="A493" s="114"/>
      <c r="B493" s="55" t="str">
        <f t="shared" si="7"/>
        <v/>
      </c>
      <c r="C493" s="61"/>
    </row>
    <row r="494" spans="1:3" s="55" customFormat="1" x14ac:dyDescent="0.25">
      <c r="A494" s="114"/>
      <c r="B494" s="55" t="str">
        <f t="shared" si="7"/>
        <v/>
      </c>
      <c r="C494" s="61"/>
    </row>
    <row r="495" spans="1:3" s="55" customFormat="1" x14ac:dyDescent="0.25">
      <c r="A495" s="114"/>
      <c r="B495" s="55" t="str">
        <f t="shared" si="7"/>
        <v/>
      </c>
      <c r="C495" s="61"/>
    </row>
    <row r="496" spans="1:3" s="55" customFormat="1" x14ac:dyDescent="0.25">
      <c r="A496" s="114"/>
      <c r="B496" s="55" t="str">
        <f t="shared" si="7"/>
        <v/>
      </c>
      <c r="C496" s="61"/>
    </row>
    <row r="497" spans="1:3" s="55" customFormat="1" x14ac:dyDescent="0.25">
      <c r="A497" s="114"/>
      <c r="B497" s="55" t="str">
        <f t="shared" si="7"/>
        <v/>
      </c>
      <c r="C497" s="61"/>
    </row>
    <row r="498" spans="1:3" s="55" customFormat="1" x14ac:dyDescent="0.25">
      <c r="A498" s="114"/>
      <c r="B498" s="55" t="str">
        <f t="shared" si="7"/>
        <v/>
      </c>
      <c r="C498" s="61"/>
    </row>
    <row r="499" spans="1:3" s="55" customFormat="1" x14ac:dyDescent="0.25">
      <c r="A499" s="114"/>
      <c r="B499" s="55" t="str">
        <f t="shared" si="7"/>
        <v/>
      </c>
      <c r="C499" s="61"/>
    </row>
    <row r="500" spans="1:3" s="55" customFormat="1" x14ac:dyDescent="0.25">
      <c r="A500" s="114"/>
      <c r="B500" s="55" t="str">
        <f t="shared" si="7"/>
        <v/>
      </c>
      <c r="C500" s="61"/>
    </row>
    <row r="501" spans="1:3" s="55" customFormat="1" x14ac:dyDescent="0.25">
      <c r="A501" s="114"/>
      <c r="B501" s="55" t="str">
        <f t="shared" si="7"/>
        <v/>
      </c>
      <c r="C501" s="61"/>
    </row>
    <row r="502" spans="1:3" s="55" customFormat="1" x14ac:dyDescent="0.25">
      <c r="A502" s="114"/>
      <c r="B502" s="55" t="str">
        <f t="shared" si="7"/>
        <v/>
      </c>
      <c r="C502" s="61"/>
    </row>
    <row r="503" spans="1:3" s="55" customFormat="1" x14ac:dyDescent="0.25">
      <c r="A503" s="114"/>
      <c r="B503" s="55" t="str">
        <f t="shared" si="7"/>
        <v/>
      </c>
      <c r="C503" s="61"/>
    </row>
    <row r="504" spans="1:3" s="55" customFormat="1" x14ac:dyDescent="0.25">
      <c r="A504" s="114"/>
      <c r="B504" s="55" t="str">
        <f t="shared" si="7"/>
        <v/>
      </c>
      <c r="C504" s="61"/>
    </row>
    <row r="505" spans="1:3" s="55" customFormat="1" x14ac:dyDescent="0.25">
      <c r="A505" s="114"/>
      <c r="B505" s="55" t="str">
        <f t="shared" si="7"/>
        <v/>
      </c>
      <c r="C505" s="61"/>
    </row>
    <row r="506" spans="1:3" s="55" customFormat="1" x14ac:dyDescent="0.25">
      <c r="A506" s="114"/>
      <c r="B506" s="55" t="str">
        <f t="shared" si="7"/>
        <v/>
      </c>
      <c r="C506" s="61"/>
    </row>
    <row r="507" spans="1:3" s="55" customFormat="1" x14ac:dyDescent="0.25">
      <c r="A507" s="114"/>
      <c r="B507" s="55" t="str">
        <f t="shared" si="7"/>
        <v/>
      </c>
      <c r="C507" s="61"/>
    </row>
    <row r="508" spans="1:3" s="55" customFormat="1" x14ac:dyDescent="0.25">
      <c r="A508" s="114"/>
      <c r="B508" s="55" t="str">
        <f t="shared" si="7"/>
        <v/>
      </c>
      <c r="C508" s="61"/>
    </row>
    <row r="509" spans="1:3" s="55" customFormat="1" x14ac:dyDescent="0.25">
      <c r="A509" s="114"/>
      <c r="B509" s="55" t="str">
        <f t="shared" si="7"/>
        <v/>
      </c>
      <c r="C509" s="61"/>
    </row>
    <row r="510" spans="1:3" s="55" customFormat="1" x14ac:dyDescent="0.25">
      <c r="A510" s="114"/>
      <c r="B510" s="55" t="str">
        <f t="shared" si="7"/>
        <v/>
      </c>
      <c r="C510" s="61"/>
    </row>
    <row r="511" spans="1:3" s="55" customFormat="1" x14ac:dyDescent="0.25">
      <c r="A511" s="114"/>
      <c r="B511" s="55" t="str">
        <f t="shared" si="7"/>
        <v/>
      </c>
      <c r="C511" s="61"/>
    </row>
    <row r="512" spans="1:3" s="55" customFormat="1" x14ac:dyDescent="0.25">
      <c r="A512" s="114"/>
      <c r="B512" s="55" t="str">
        <f t="shared" si="7"/>
        <v/>
      </c>
      <c r="C512" s="61"/>
    </row>
    <row r="513" spans="1:3" s="55" customFormat="1" x14ac:dyDescent="0.25">
      <c r="A513" s="114"/>
      <c r="B513" s="55" t="str">
        <f t="shared" si="7"/>
        <v/>
      </c>
      <c r="C513" s="61"/>
    </row>
    <row r="514" spans="1:3" s="55" customFormat="1" x14ac:dyDescent="0.25">
      <c r="A514" s="114"/>
      <c r="B514" s="55" t="str">
        <f t="shared" si="7"/>
        <v/>
      </c>
      <c r="C514" s="61"/>
    </row>
    <row r="515" spans="1:3" s="55" customFormat="1" x14ac:dyDescent="0.25">
      <c r="A515" s="114"/>
      <c r="B515" s="55" t="str">
        <f t="shared" si="7"/>
        <v/>
      </c>
      <c r="C515" s="61"/>
    </row>
    <row r="516" spans="1:3" s="55" customFormat="1" x14ac:dyDescent="0.25">
      <c r="A516" s="114"/>
      <c r="B516" s="55" t="str">
        <f t="shared" si="7"/>
        <v/>
      </c>
      <c r="C516" s="61"/>
    </row>
    <row r="517" spans="1:3" s="55" customFormat="1" x14ac:dyDescent="0.25">
      <c r="A517" s="114"/>
      <c r="B517" s="55" t="str">
        <f t="shared" si="7"/>
        <v/>
      </c>
      <c r="C517" s="61"/>
    </row>
    <row r="518" spans="1:3" s="55" customFormat="1" x14ac:dyDescent="0.25">
      <c r="A518" s="114"/>
      <c r="B518" s="55" t="str">
        <f t="shared" si="7"/>
        <v/>
      </c>
      <c r="C518" s="61"/>
    </row>
    <row r="519" spans="1:3" s="55" customFormat="1" x14ac:dyDescent="0.25">
      <c r="A519" s="114"/>
      <c r="B519" s="55" t="str">
        <f t="shared" si="7"/>
        <v/>
      </c>
      <c r="C519" s="61"/>
    </row>
    <row r="520" spans="1:3" s="55" customFormat="1" x14ac:dyDescent="0.25">
      <c r="A520" s="114"/>
      <c r="B520" s="55" t="str">
        <f t="shared" si="7"/>
        <v/>
      </c>
      <c r="C520" s="61"/>
    </row>
    <row r="521" spans="1:3" s="55" customFormat="1" x14ac:dyDescent="0.25">
      <c r="A521" s="114"/>
      <c r="B521" s="55" t="str">
        <f t="shared" si="7"/>
        <v/>
      </c>
      <c r="C521" s="61"/>
    </row>
    <row r="522" spans="1:3" s="55" customFormat="1" x14ac:dyDescent="0.25">
      <c r="A522" s="114"/>
      <c r="B522" s="55" t="str">
        <f t="shared" si="7"/>
        <v/>
      </c>
      <c r="C522" s="61"/>
    </row>
    <row r="523" spans="1:3" s="55" customFormat="1" x14ac:dyDescent="0.25">
      <c r="A523" s="114"/>
      <c r="B523" s="55" t="str">
        <f t="shared" si="7"/>
        <v/>
      </c>
      <c r="C523" s="61"/>
    </row>
    <row r="524" spans="1:3" s="55" customFormat="1" x14ac:dyDescent="0.25">
      <c r="A524" s="114"/>
      <c r="B524" s="55" t="str">
        <f t="shared" si="7"/>
        <v/>
      </c>
      <c r="C524" s="61"/>
    </row>
    <row r="525" spans="1:3" s="55" customFormat="1" x14ac:dyDescent="0.25">
      <c r="A525" s="114"/>
      <c r="B525" s="55" t="str">
        <f t="shared" si="7"/>
        <v/>
      </c>
      <c r="C525" s="61"/>
    </row>
    <row r="526" spans="1:3" s="55" customFormat="1" x14ac:dyDescent="0.25">
      <c r="A526" s="114"/>
      <c r="B526" s="55" t="str">
        <f t="shared" si="7"/>
        <v/>
      </c>
      <c r="C526" s="61"/>
    </row>
    <row r="527" spans="1:3" s="55" customFormat="1" x14ac:dyDescent="0.25">
      <c r="A527" s="114"/>
      <c r="B527" s="55" t="str">
        <f t="shared" ref="B527:B590" si="8">IF(A527&lt;&gt;"",VLOOKUP(A527,PRG_LKP,2,FALSE),"")</f>
        <v/>
      </c>
      <c r="C527" s="61"/>
    </row>
    <row r="528" spans="1:3" s="55" customFormat="1" x14ac:dyDescent="0.25">
      <c r="A528" s="114"/>
      <c r="B528" s="55" t="str">
        <f t="shared" si="8"/>
        <v/>
      </c>
      <c r="C528" s="61"/>
    </row>
    <row r="529" spans="1:3" s="55" customFormat="1" x14ac:dyDescent="0.25">
      <c r="A529" s="114"/>
      <c r="B529" s="55" t="str">
        <f t="shared" si="8"/>
        <v/>
      </c>
      <c r="C529" s="61"/>
    </row>
    <row r="530" spans="1:3" s="55" customFormat="1" x14ac:dyDescent="0.25">
      <c r="A530" s="114"/>
      <c r="B530" s="55" t="str">
        <f t="shared" si="8"/>
        <v/>
      </c>
      <c r="C530" s="61"/>
    </row>
    <row r="531" spans="1:3" s="55" customFormat="1" x14ac:dyDescent="0.25">
      <c r="A531" s="114"/>
      <c r="B531" s="55" t="str">
        <f t="shared" si="8"/>
        <v/>
      </c>
      <c r="C531" s="61"/>
    </row>
    <row r="532" spans="1:3" s="55" customFormat="1" x14ac:dyDescent="0.25">
      <c r="A532" s="114"/>
      <c r="B532" s="55" t="str">
        <f t="shared" si="8"/>
        <v/>
      </c>
      <c r="C532" s="61"/>
    </row>
    <row r="533" spans="1:3" s="55" customFormat="1" x14ac:dyDescent="0.25">
      <c r="A533" s="114"/>
      <c r="B533" s="55" t="str">
        <f t="shared" si="8"/>
        <v/>
      </c>
      <c r="C533" s="61"/>
    </row>
    <row r="534" spans="1:3" s="55" customFormat="1" x14ac:dyDescent="0.25">
      <c r="A534" s="114"/>
      <c r="B534" s="55" t="str">
        <f t="shared" si="8"/>
        <v/>
      </c>
      <c r="C534" s="61"/>
    </row>
    <row r="535" spans="1:3" s="55" customFormat="1" x14ac:dyDescent="0.25">
      <c r="A535" s="114"/>
      <c r="B535" s="55" t="str">
        <f t="shared" si="8"/>
        <v/>
      </c>
      <c r="C535" s="61"/>
    </row>
    <row r="536" spans="1:3" s="55" customFormat="1" x14ac:dyDescent="0.25">
      <c r="A536" s="114"/>
      <c r="B536" s="55" t="str">
        <f t="shared" si="8"/>
        <v/>
      </c>
      <c r="C536" s="61"/>
    </row>
    <row r="537" spans="1:3" s="55" customFormat="1" x14ac:dyDescent="0.25">
      <c r="A537" s="114"/>
      <c r="B537" s="55" t="str">
        <f t="shared" si="8"/>
        <v/>
      </c>
      <c r="C537" s="61"/>
    </row>
    <row r="538" spans="1:3" s="55" customFormat="1" x14ac:dyDescent="0.25">
      <c r="A538" s="114"/>
      <c r="B538" s="55" t="str">
        <f t="shared" si="8"/>
        <v/>
      </c>
      <c r="C538" s="61"/>
    </row>
    <row r="539" spans="1:3" s="55" customFormat="1" x14ac:dyDescent="0.25">
      <c r="A539" s="114"/>
      <c r="B539" s="55" t="str">
        <f t="shared" si="8"/>
        <v/>
      </c>
      <c r="C539" s="61"/>
    </row>
    <row r="540" spans="1:3" s="55" customFormat="1" x14ac:dyDescent="0.25">
      <c r="A540" s="114"/>
      <c r="B540" s="55" t="str">
        <f t="shared" si="8"/>
        <v/>
      </c>
      <c r="C540" s="61"/>
    </row>
    <row r="541" spans="1:3" s="55" customFormat="1" x14ac:dyDescent="0.25">
      <c r="A541" s="114"/>
      <c r="B541" s="55" t="str">
        <f t="shared" si="8"/>
        <v/>
      </c>
      <c r="C541" s="61"/>
    </row>
    <row r="542" spans="1:3" s="55" customFormat="1" x14ac:dyDescent="0.25">
      <c r="A542" s="114"/>
      <c r="B542" s="55" t="str">
        <f t="shared" si="8"/>
        <v/>
      </c>
      <c r="C542" s="61"/>
    </row>
    <row r="543" spans="1:3" s="55" customFormat="1" x14ac:dyDescent="0.25">
      <c r="A543" s="114"/>
      <c r="B543" s="55" t="str">
        <f t="shared" si="8"/>
        <v/>
      </c>
      <c r="C543" s="61"/>
    </row>
    <row r="544" spans="1:3" s="55" customFormat="1" x14ac:dyDescent="0.25">
      <c r="A544" s="114"/>
      <c r="B544" s="55" t="str">
        <f t="shared" si="8"/>
        <v/>
      </c>
      <c r="C544" s="61"/>
    </row>
    <row r="545" spans="1:3" s="55" customFormat="1" x14ac:dyDescent="0.25">
      <c r="A545" s="114"/>
      <c r="B545" s="55" t="str">
        <f t="shared" si="8"/>
        <v/>
      </c>
      <c r="C545" s="61"/>
    </row>
    <row r="546" spans="1:3" s="55" customFormat="1" x14ac:dyDescent="0.25">
      <c r="A546" s="114"/>
      <c r="B546" s="55" t="str">
        <f t="shared" si="8"/>
        <v/>
      </c>
      <c r="C546" s="61"/>
    </row>
    <row r="547" spans="1:3" s="55" customFormat="1" x14ac:dyDescent="0.25">
      <c r="A547" s="114"/>
      <c r="B547" s="55" t="str">
        <f t="shared" si="8"/>
        <v/>
      </c>
      <c r="C547" s="61"/>
    </row>
    <row r="548" spans="1:3" s="55" customFormat="1" x14ac:dyDescent="0.25">
      <c r="A548" s="114"/>
      <c r="B548" s="55" t="str">
        <f t="shared" si="8"/>
        <v/>
      </c>
      <c r="C548" s="61"/>
    </row>
    <row r="549" spans="1:3" s="55" customFormat="1" x14ac:dyDescent="0.25">
      <c r="A549" s="114"/>
      <c r="B549" s="55" t="str">
        <f t="shared" si="8"/>
        <v/>
      </c>
      <c r="C549" s="61"/>
    </row>
    <row r="550" spans="1:3" s="55" customFormat="1" x14ac:dyDescent="0.25">
      <c r="A550" s="114"/>
      <c r="B550" s="55" t="str">
        <f t="shared" si="8"/>
        <v/>
      </c>
      <c r="C550" s="61"/>
    </row>
    <row r="551" spans="1:3" s="55" customFormat="1" x14ac:dyDescent="0.25">
      <c r="A551" s="114"/>
      <c r="B551" s="55" t="str">
        <f t="shared" si="8"/>
        <v/>
      </c>
      <c r="C551" s="61"/>
    </row>
    <row r="552" spans="1:3" s="55" customFormat="1" x14ac:dyDescent="0.25">
      <c r="A552" s="114"/>
      <c r="B552" s="55" t="str">
        <f t="shared" si="8"/>
        <v/>
      </c>
      <c r="C552" s="61"/>
    </row>
    <row r="553" spans="1:3" s="55" customFormat="1" x14ac:dyDescent="0.25">
      <c r="A553" s="114"/>
      <c r="B553" s="55" t="str">
        <f t="shared" si="8"/>
        <v/>
      </c>
      <c r="C553" s="61"/>
    </row>
    <row r="554" spans="1:3" s="55" customFormat="1" x14ac:dyDescent="0.25">
      <c r="A554" s="114"/>
      <c r="B554" s="55" t="str">
        <f t="shared" si="8"/>
        <v/>
      </c>
      <c r="C554" s="61"/>
    </row>
    <row r="555" spans="1:3" s="55" customFormat="1" x14ac:dyDescent="0.25">
      <c r="A555" s="114"/>
      <c r="B555" s="55" t="str">
        <f t="shared" si="8"/>
        <v/>
      </c>
      <c r="C555" s="61"/>
    </row>
    <row r="556" spans="1:3" s="55" customFormat="1" x14ac:dyDescent="0.25">
      <c r="A556" s="114"/>
      <c r="B556" s="55" t="str">
        <f t="shared" si="8"/>
        <v/>
      </c>
      <c r="C556" s="61"/>
    </row>
    <row r="557" spans="1:3" s="55" customFormat="1" x14ac:dyDescent="0.25">
      <c r="A557" s="114"/>
      <c r="B557" s="55" t="str">
        <f t="shared" si="8"/>
        <v/>
      </c>
      <c r="C557" s="61"/>
    </row>
    <row r="558" spans="1:3" s="55" customFormat="1" x14ac:dyDescent="0.25">
      <c r="A558" s="114"/>
      <c r="B558" s="55" t="str">
        <f t="shared" si="8"/>
        <v/>
      </c>
      <c r="C558" s="61"/>
    </row>
    <row r="559" spans="1:3" s="55" customFormat="1" x14ac:dyDescent="0.25">
      <c r="A559" s="114"/>
      <c r="B559" s="55" t="str">
        <f t="shared" si="8"/>
        <v/>
      </c>
      <c r="C559" s="61"/>
    </row>
    <row r="560" spans="1:3" s="55" customFormat="1" x14ac:dyDescent="0.25">
      <c r="A560" s="114"/>
      <c r="B560" s="55" t="str">
        <f t="shared" si="8"/>
        <v/>
      </c>
      <c r="C560" s="61"/>
    </row>
    <row r="561" spans="1:3" s="55" customFormat="1" x14ac:dyDescent="0.25">
      <c r="A561" s="114"/>
      <c r="B561" s="55" t="str">
        <f t="shared" si="8"/>
        <v/>
      </c>
      <c r="C561" s="61"/>
    </row>
    <row r="562" spans="1:3" s="55" customFormat="1" x14ac:dyDescent="0.25">
      <c r="A562" s="114"/>
      <c r="B562" s="55" t="str">
        <f t="shared" si="8"/>
        <v/>
      </c>
      <c r="C562" s="61"/>
    </row>
    <row r="563" spans="1:3" s="55" customFormat="1" x14ac:dyDescent="0.25">
      <c r="A563" s="114"/>
      <c r="B563" s="55" t="str">
        <f t="shared" si="8"/>
        <v/>
      </c>
      <c r="C563" s="61"/>
    </row>
    <row r="564" spans="1:3" s="55" customFormat="1" x14ac:dyDescent="0.25">
      <c r="A564" s="114"/>
      <c r="B564" s="55" t="str">
        <f t="shared" si="8"/>
        <v/>
      </c>
      <c r="C564" s="61"/>
    </row>
    <row r="565" spans="1:3" x14ac:dyDescent="0.25">
      <c r="B565" s="55" t="str">
        <f t="shared" si="8"/>
        <v/>
      </c>
      <c r="C565" s="62"/>
    </row>
    <row r="566" spans="1:3" x14ac:dyDescent="0.25">
      <c r="B566" s="55" t="str">
        <f t="shared" si="8"/>
        <v/>
      </c>
      <c r="C566" s="62"/>
    </row>
    <row r="567" spans="1:3" x14ac:dyDescent="0.25">
      <c r="B567" s="55" t="str">
        <f t="shared" si="8"/>
        <v/>
      </c>
      <c r="C567" s="62"/>
    </row>
    <row r="568" spans="1:3" x14ac:dyDescent="0.25">
      <c r="B568" s="55" t="str">
        <f t="shared" si="8"/>
        <v/>
      </c>
      <c r="C568" s="62"/>
    </row>
    <row r="569" spans="1:3" x14ac:dyDescent="0.25">
      <c r="B569" s="55" t="str">
        <f t="shared" si="8"/>
        <v/>
      </c>
      <c r="C569" s="62"/>
    </row>
    <row r="570" spans="1:3" x14ac:dyDescent="0.25">
      <c r="B570" s="55" t="str">
        <f t="shared" si="8"/>
        <v/>
      </c>
      <c r="C570" s="62"/>
    </row>
    <row r="571" spans="1:3" x14ac:dyDescent="0.25">
      <c r="B571" s="55" t="str">
        <f t="shared" si="8"/>
        <v/>
      </c>
      <c r="C571" s="62"/>
    </row>
    <row r="572" spans="1:3" x14ac:dyDescent="0.25">
      <c r="B572" s="55" t="str">
        <f t="shared" si="8"/>
        <v/>
      </c>
      <c r="C572" s="62"/>
    </row>
    <row r="573" spans="1:3" x14ac:dyDescent="0.25">
      <c r="B573" s="55" t="str">
        <f t="shared" si="8"/>
        <v/>
      </c>
      <c r="C573" s="62"/>
    </row>
    <row r="574" spans="1:3" x14ac:dyDescent="0.25">
      <c r="B574" s="55" t="str">
        <f t="shared" si="8"/>
        <v/>
      </c>
      <c r="C574" s="62"/>
    </row>
    <row r="575" spans="1:3" x14ac:dyDescent="0.25">
      <c r="B575" s="55" t="str">
        <f t="shared" si="8"/>
        <v/>
      </c>
      <c r="C575" s="62"/>
    </row>
    <row r="576" spans="1:3" x14ac:dyDescent="0.25">
      <c r="B576" s="55" t="str">
        <f t="shared" si="8"/>
        <v/>
      </c>
      <c r="C576" s="62"/>
    </row>
    <row r="577" spans="2:3" x14ac:dyDescent="0.25">
      <c r="B577" s="55" t="str">
        <f t="shared" si="8"/>
        <v/>
      </c>
      <c r="C577" s="62"/>
    </row>
    <row r="578" spans="2:3" x14ac:dyDescent="0.25">
      <c r="B578" s="55" t="str">
        <f t="shared" si="8"/>
        <v/>
      </c>
      <c r="C578" s="62"/>
    </row>
    <row r="579" spans="2:3" x14ac:dyDescent="0.25">
      <c r="B579" s="55" t="str">
        <f t="shared" si="8"/>
        <v/>
      </c>
      <c r="C579" s="62"/>
    </row>
    <row r="580" spans="2:3" x14ac:dyDescent="0.25">
      <c r="B580" s="55" t="str">
        <f t="shared" si="8"/>
        <v/>
      </c>
      <c r="C580" s="62"/>
    </row>
    <row r="581" spans="2:3" x14ac:dyDescent="0.25">
      <c r="B581" s="55" t="str">
        <f t="shared" si="8"/>
        <v/>
      </c>
      <c r="C581" s="62"/>
    </row>
    <row r="582" spans="2:3" x14ac:dyDescent="0.25">
      <c r="B582" s="55" t="str">
        <f t="shared" si="8"/>
        <v/>
      </c>
      <c r="C582" s="62"/>
    </row>
    <row r="583" spans="2:3" x14ac:dyDescent="0.25">
      <c r="B583" s="55" t="str">
        <f t="shared" si="8"/>
        <v/>
      </c>
      <c r="C583" s="62"/>
    </row>
    <row r="584" spans="2:3" x14ac:dyDescent="0.25">
      <c r="B584" s="55" t="str">
        <f t="shared" si="8"/>
        <v/>
      </c>
      <c r="C584" s="62"/>
    </row>
    <row r="585" spans="2:3" x14ac:dyDescent="0.25">
      <c r="B585" s="55" t="str">
        <f t="shared" si="8"/>
        <v/>
      </c>
      <c r="C585" s="62"/>
    </row>
    <row r="586" spans="2:3" x14ac:dyDescent="0.25">
      <c r="B586" s="55" t="str">
        <f t="shared" si="8"/>
        <v/>
      </c>
      <c r="C586" s="62"/>
    </row>
    <row r="587" spans="2:3" x14ac:dyDescent="0.25">
      <c r="B587" s="55" t="str">
        <f t="shared" si="8"/>
        <v/>
      </c>
      <c r="C587" s="62"/>
    </row>
    <row r="588" spans="2:3" x14ac:dyDescent="0.25">
      <c r="B588" s="55" t="str">
        <f t="shared" si="8"/>
        <v/>
      </c>
      <c r="C588" s="62"/>
    </row>
    <row r="589" spans="2:3" x14ac:dyDescent="0.25">
      <c r="B589" s="55" t="str">
        <f t="shared" si="8"/>
        <v/>
      </c>
      <c r="C589" s="62"/>
    </row>
    <row r="590" spans="2:3" x14ac:dyDescent="0.25">
      <c r="B590" s="55" t="str">
        <f t="shared" si="8"/>
        <v/>
      </c>
      <c r="C590" s="62"/>
    </row>
    <row r="591" spans="2:3" x14ac:dyDescent="0.25">
      <c r="B591" s="55" t="str">
        <f t="shared" ref="B591:B654" si="9">IF(A591&lt;&gt;"",VLOOKUP(A591,PRG_LKP,2,FALSE),"")</f>
        <v/>
      </c>
      <c r="C591" s="62"/>
    </row>
    <row r="592" spans="2:3" x14ac:dyDescent="0.25">
      <c r="B592" s="55" t="str">
        <f t="shared" si="9"/>
        <v/>
      </c>
      <c r="C592" s="62"/>
    </row>
    <row r="593" spans="2:3" x14ac:dyDescent="0.25">
      <c r="B593" s="55" t="str">
        <f t="shared" si="9"/>
        <v/>
      </c>
      <c r="C593" s="62"/>
    </row>
    <row r="594" spans="2:3" x14ac:dyDescent="0.25">
      <c r="B594" s="55" t="str">
        <f t="shared" si="9"/>
        <v/>
      </c>
      <c r="C594" s="62"/>
    </row>
    <row r="595" spans="2:3" x14ac:dyDescent="0.25">
      <c r="B595" s="55" t="str">
        <f t="shared" si="9"/>
        <v/>
      </c>
      <c r="C595" s="62"/>
    </row>
    <row r="596" spans="2:3" x14ac:dyDescent="0.25">
      <c r="B596" s="55" t="str">
        <f t="shared" si="9"/>
        <v/>
      </c>
      <c r="C596" s="62"/>
    </row>
    <row r="597" spans="2:3" x14ac:dyDescent="0.25">
      <c r="B597" s="55" t="str">
        <f t="shared" si="9"/>
        <v/>
      </c>
      <c r="C597" s="62"/>
    </row>
    <row r="598" spans="2:3" x14ac:dyDescent="0.25">
      <c r="B598" s="55" t="str">
        <f t="shared" si="9"/>
        <v/>
      </c>
      <c r="C598" s="62"/>
    </row>
    <row r="599" spans="2:3" x14ac:dyDescent="0.25">
      <c r="B599" s="55" t="str">
        <f t="shared" si="9"/>
        <v/>
      </c>
      <c r="C599" s="62"/>
    </row>
    <row r="600" spans="2:3" x14ac:dyDescent="0.25">
      <c r="B600" s="55" t="str">
        <f t="shared" si="9"/>
        <v/>
      </c>
      <c r="C600" s="62"/>
    </row>
    <row r="601" spans="2:3" x14ac:dyDescent="0.25">
      <c r="B601" s="55" t="str">
        <f t="shared" si="9"/>
        <v/>
      </c>
      <c r="C601" s="62"/>
    </row>
    <row r="602" spans="2:3" x14ac:dyDescent="0.25">
      <c r="B602" s="55" t="str">
        <f t="shared" si="9"/>
        <v/>
      </c>
      <c r="C602" s="62"/>
    </row>
    <row r="603" spans="2:3" x14ac:dyDescent="0.25">
      <c r="B603" s="55" t="str">
        <f t="shared" si="9"/>
        <v/>
      </c>
      <c r="C603" s="62"/>
    </row>
    <row r="604" spans="2:3" x14ac:dyDescent="0.25">
      <c r="B604" s="55" t="str">
        <f t="shared" si="9"/>
        <v/>
      </c>
      <c r="C604" s="62"/>
    </row>
    <row r="605" spans="2:3" x14ac:dyDescent="0.25">
      <c r="B605" s="55" t="str">
        <f t="shared" si="9"/>
        <v/>
      </c>
      <c r="C605" s="62"/>
    </row>
    <row r="606" spans="2:3" x14ac:dyDescent="0.25">
      <c r="B606" s="55" t="str">
        <f t="shared" si="9"/>
        <v/>
      </c>
      <c r="C606" s="62"/>
    </row>
    <row r="607" spans="2:3" x14ac:dyDescent="0.25">
      <c r="B607" s="55" t="str">
        <f t="shared" si="9"/>
        <v/>
      </c>
      <c r="C607" s="62"/>
    </row>
    <row r="608" spans="2:3" x14ac:dyDescent="0.25">
      <c r="B608" s="55" t="str">
        <f t="shared" si="9"/>
        <v/>
      </c>
      <c r="C608" s="62"/>
    </row>
    <row r="609" spans="2:3" x14ac:dyDescent="0.25">
      <c r="B609" s="55" t="str">
        <f t="shared" si="9"/>
        <v/>
      </c>
      <c r="C609" s="62"/>
    </row>
    <row r="610" spans="2:3" x14ac:dyDescent="0.25">
      <c r="B610" s="55" t="str">
        <f t="shared" si="9"/>
        <v/>
      </c>
      <c r="C610" s="62"/>
    </row>
    <row r="611" spans="2:3" x14ac:dyDescent="0.25">
      <c r="B611" s="55" t="str">
        <f t="shared" si="9"/>
        <v/>
      </c>
      <c r="C611" s="62"/>
    </row>
    <row r="612" spans="2:3" x14ac:dyDescent="0.25">
      <c r="B612" s="55" t="str">
        <f t="shared" si="9"/>
        <v/>
      </c>
      <c r="C612" s="62"/>
    </row>
    <row r="613" spans="2:3" x14ac:dyDescent="0.25">
      <c r="B613" s="55" t="str">
        <f t="shared" si="9"/>
        <v/>
      </c>
      <c r="C613" s="62"/>
    </row>
    <row r="614" spans="2:3" x14ac:dyDescent="0.25">
      <c r="B614" s="55" t="str">
        <f t="shared" si="9"/>
        <v/>
      </c>
      <c r="C614" s="62"/>
    </row>
    <row r="615" spans="2:3" x14ac:dyDescent="0.25">
      <c r="B615" s="55" t="str">
        <f t="shared" si="9"/>
        <v/>
      </c>
      <c r="C615" s="62"/>
    </row>
    <row r="616" spans="2:3" x14ac:dyDescent="0.25">
      <c r="B616" s="55" t="str">
        <f t="shared" si="9"/>
        <v/>
      </c>
      <c r="C616" s="62"/>
    </row>
    <row r="617" spans="2:3" x14ac:dyDescent="0.25">
      <c r="B617" s="55" t="str">
        <f t="shared" si="9"/>
        <v/>
      </c>
      <c r="C617" s="62"/>
    </row>
    <row r="618" spans="2:3" x14ac:dyDescent="0.25">
      <c r="B618" s="55" t="str">
        <f t="shared" si="9"/>
        <v/>
      </c>
      <c r="C618" s="62"/>
    </row>
    <row r="619" spans="2:3" x14ac:dyDescent="0.25">
      <c r="B619" s="55" t="str">
        <f t="shared" si="9"/>
        <v/>
      </c>
      <c r="C619" s="62"/>
    </row>
    <row r="620" spans="2:3" x14ac:dyDescent="0.25">
      <c r="B620" s="55" t="str">
        <f t="shared" si="9"/>
        <v/>
      </c>
      <c r="C620" s="62"/>
    </row>
    <row r="621" spans="2:3" x14ac:dyDescent="0.25">
      <c r="B621" s="55" t="str">
        <f t="shared" si="9"/>
        <v/>
      </c>
      <c r="C621" s="62"/>
    </row>
    <row r="622" spans="2:3" x14ac:dyDescent="0.25">
      <c r="B622" s="55" t="str">
        <f t="shared" si="9"/>
        <v/>
      </c>
      <c r="C622" s="62"/>
    </row>
    <row r="623" spans="2:3" x14ac:dyDescent="0.25">
      <c r="B623" s="55" t="str">
        <f t="shared" si="9"/>
        <v/>
      </c>
      <c r="C623" s="62"/>
    </row>
    <row r="624" spans="2:3" x14ac:dyDescent="0.25">
      <c r="B624" s="55" t="str">
        <f t="shared" si="9"/>
        <v/>
      </c>
      <c r="C624" s="62"/>
    </row>
    <row r="625" spans="2:3" x14ac:dyDescent="0.25">
      <c r="B625" s="55" t="str">
        <f t="shared" si="9"/>
        <v/>
      </c>
      <c r="C625" s="62"/>
    </row>
    <row r="626" spans="2:3" x14ac:dyDescent="0.25">
      <c r="B626" s="55" t="str">
        <f t="shared" si="9"/>
        <v/>
      </c>
      <c r="C626" s="62"/>
    </row>
    <row r="627" spans="2:3" x14ac:dyDescent="0.25">
      <c r="B627" s="55" t="str">
        <f t="shared" si="9"/>
        <v/>
      </c>
      <c r="C627" s="62"/>
    </row>
    <row r="628" spans="2:3" x14ac:dyDescent="0.25">
      <c r="B628" s="55" t="str">
        <f t="shared" si="9"/>
        <v/>
      </c>
      <c r="C628" s="62"/>
    </row>
    <row r="629" spans="2:3" x14ac:dyDescent="0.25">
      <c r="B629" s="55" t="str">
        <f t="shared" si="9"/>
        <v/>
      </c>
      <c r="C629" s="62"/>
    </row>
    <row r="630" spans="2:3" x14ac:dyDescent="0.25">
      <c r="B630" s="55" t="str">
        <f t="shared" si="9"/>
        <v/>
      </c>
      <c r="C630" s="62"/>
    </row>
    <row r="631" spans="2:3" x14ac:dyDescent="0.25">
      <c r="B631" s="55" t="str">
        <f t="shared" si="9"/>
        <v/>
      </c>
      <c r="C631" s="62"/>
    </row>
    <row r="632" spans="2:3" x14ac:dyDescent="0.25">
      <c r="B632" s="55" t="str">
        <f t="shared" si="9"/>
        <v/>
      </c>
      <c r="C632" s="62"/>
    </row>
    <row r="633" spans="2:3" x14ac:dyDescent="0.25">
      <c r="B633" s="55" t="str">
        <f t="shared" si="9"/>
        <v/>
      </c>
      <c r="C633" s="62"/>
    </row>
    <row r="634" spans="2:3" x14ac:dyDescent="0.25">
      <c r="B634" s="55" t="str">
        <f t="shared" si="9"/>
        <v/>
      </c>
      <c r="C634" s="62"/>
    </row>
    <row r="635" spans="2:3" x14ac:dyDescent="0.25">
      <c r="B635" s="55" t="str">
        <f t="shared" si="9"/>
        <v/>
      </c>
      <c r="C635" s="62"/>
    </row>
    <row r="636" spans="2:3" x14ac:dyDescent="0.25">
      <c r="B636" s="55" t="str">
        <f t="shared" si="9"/>
        <v/>
      </c>
      <c r="C636" s="62"/>
    </row>
    <row r="637" spans="2:3" x14ac:dyDescent="0.25">
      <c r="B637" s="55" t="str">
        <f t="shared" si="9"/>
        <v/>
      </c>
      <c r="C637" s="62"/>
    </row>
    <row r="638" spans="2:3" x14ac:dyDescent="0.25">
      <c r="B638" s="55" t="str">
        <f t="shared" si="9"/>
        <v/>
      </c>
      <c r="C638" s="62"/>
    </row>
    <row r="639" spans="2:3" x14ac:dyDescent="0.25">
      <c r="B639" s="55" t="str">
        <f t="shared" si="9"/>
        <v/>
      </c>
      <c r="C639" s="62"/>
    </row>
    <row r="640" spans="2:3" x14ac:dyDescent="0.25">
      <c r="B640" s="55" t="str">
        <f t="shared" si="9"/>
        <v/>
      </c>
      <c r="C640" s="62"/>
    </row>
    <row r="641" spans="2:3" x14ac:dyDescent="0.25">
      <c r="B641" s="55" t="str">
        <f t="shared" si="9"/>
        <v/>
      </c>
      <c r="C641" s="62"/>
    </row>
    <row r="642" spans="2:3" x14ac:dyDescent="0.25">
      <c r="B642" s="55" t="str">
        <f t="shared" si="9"/>
        <v/>
      </c>
      <c r="C642" s="62"/>
    </row>
    <row r="643" spans="2:3" x14ac:dyDescent="0.25">
      <c r="B643" s="55" t="str">
        <f t="shared" si="9"/>
        <v/>
      </c>
      <c r="C643" s="62"/>
    </row>
    <row r="644" spans="2:3" x14ac:dyDescent="0.25">
      <c r="B644" s="55" t="str">
        <f t="shared" si="9"/>
        <v/>
      </c>
      <c r="C644" s="62"/>
    </row>
    <row r="645" spans="2:3" x14ac:dyDescent="0.25">
      <c r="B645" s="55" t="str">
        <f t="shared" si="9"/>
        <v/>
      </c>
      <c r="C645" s="62"/>
    </row>
    <row r="646" spans="2:3" x14ac:dyDescent="0.25">
      <c r="B646" s="55" t="str">
        <f t="shared" si="9"/>
        <v/>
      </c>
      <c r="C646" s="62"/>
    </row>
    <row r="647" spans="2:3" x14ac:dyDescent="0.25">
      <c r="B647" s="55" t="str">
        <f t="shared" si="9"/>
        <v/>
      </c>
      <c r="C647" s="62"/>
    </row>
    <row r="648" spans="2:3" x14ac:dyDescent="0.25">
      <c r="B648" s="55" t="str">
        <f t="shared" si="9"/>
        <v/>
      </c>
      <c r="C648" s="62"/>
    </row>
    <row r="649" spans="2:3" x14ac:dyDescent="0.25">
      <c r="B649" s="55" t="str">
        <f t="shared" si="9"/>
        <v/>
      </c>
      <c r="C649" s="62"/>
    </row>
    <row r="650" spans="2:3" x14ac:dyDescent="0.25">
      <c r="B650" s="55" t="str">
        <f t="shared" si="9"/>
        <v/>
      </c>
      <c r="C650" s="62"/>
    </row>
    <row r="651" spans="2:3" x14ac:dyDescent="0.25">
      <c r="B651" s="55" t="str">
        <f t="shared" si="9"/>
        <v/>
      </c>
      <c r="C651" s="62"/>
    </row>
    <row r="652" spans="2:3" x14ac:dyDescent="0.25">
      <c r="B652" s="55" t="str">
        <f t="shared" si="9"/>
        <v/>
      </c>
      <c r="C652" s="62"/>
    </row>
    <row r="653" spans="2:3" x14ac:dyDescent="0.25">
      <c r="B653" s="55" t="str">
        <f t="shared" si="9"/>
        <v/>
      </c>
      <c r="C653" s="62"/>
    </row>
    <row r="654" spans="2:3" x14ac:dyDescent="0.25">
      <c r="B654" s="55" t="str">
        <f t="shared" si="9"/>
        <v/>
      </c>
      <c r="C654" s="62"/>
    </row>
    <row r="655" spans="2:3" x14ac:dyDescent="0.25">
      <c r="B655" s="55" t="str">
        <f t="shared" ref="B655:B718" si="10">IF(A655&lt;&gt;"",VLOOKUP(A655,PRG_LKP,2,FALSE),"")</f>
        <v/>
      </c>
      <c r="C655" s="62"/>
    </row>
    <row r="656" spans="2:3" x14ac:dyDescent="0.25">
      <c r="B656" s="55" t="str">
        <f t="shared" si="10"/>
        <v/>
      </c>
      <c r="C656" s="62"/>
    </row>
    <row r="657" spans="2:3" x14ac:dyDescent="0.25">
      <c r="B657" s="55" t="str">
        <f t="shared" si="10"/>
        <v/>
      </c>
      <c r="C657" s="62"/>
    </row>
    <row r="658" spans="2:3" x14ac:dyDescent="0.25">
      <c r="B658" s="55" t="str">
        <f t="shared" si="10"/>
        <v/>
      </c>
      <c r="C658" s="62"/>
    </row>
    <row r="659" spans="2:3" x14ac:dyDescent="0.25">
      <c r="B659" s="55" t="str">
        <f t="shared" si="10"/>
        <v/>
      </c>
      <c r="C659" s="62"/>
    </row>
    <row r="660" spans="2:3" x14ac:dyDescent="0.25">
      <c r="B660" s="55" t="str">
        <f t="shared" si="10"/>
        <v/>
      </c>
      <c r="C660" s="62"/>
    </row>
    <row r="661" spans="2:3" x14ac:dyDescent="0.25">
      <c r="B661" s="55" t="str">
        <f t="shared" si="10"/>
        <v/>
      </c>
      <c r="C661" s="62"/>
    </row>
    <row r="662" spans="2:3" x14ac:dyDescent="0.25">
      <c r="B662" s="55" t="str">
        <f t="shared" si="10"/>
        <v/>
      </c>
      <c r="C662" s="62"/>
    </row>
    <row r="663" spans="2:3" x14ac:dyDescent="0.25">
      <c r="B663" s="55" t="str">
        <f t="shared" si="10"/>
        <v/>
      </c>
      <c r="C663" s="62"/>
    </row>
    <row r="664" spans="2:3" x14ac:dyDescent="0.25">
      <c r="B664" s="55" t="str">
        <f t="shared" si="10"/>
        <v/>
      </c>
      <c r="C664" s="62"/>
    </row>
    <row r="665" spans="2:3" x14ac:dyDescent="0.25">
      <c r="B665" s="55" t="str">
        <f t="shared" si="10"/>
        <v/>
      </c>
      <c r="C665" s="62"/>
    </row>
    <row r="666" spans="2:3" x14ac:dyDescent="0.25">
      <c r="B666" s="55" t="str">
        <f t="shared" si="10"/>
        <v/>
      </c>
      <c r="C666" s="62"/>
    </row>
    <row r="667" spans="2:3" x14ac:dyDescent="0.25">
      <c r="B667" s="55" t="str">
        <f t="shared" si="10"/>
        <v/>
      </c>
      <c r="C667" s="62"/>
    </row>
    <row r="668" spans="2:3" x14ac:dyDescent="0.25">
      <c r="B668" s="55" t="str">
        <f t="shared" si="10"/>
        <v/>
      </c>
      <c r="C668" s="62"/>
    </row>
    <row r="669" spans="2:3" x14ac:dyDescent="0.25">
      <c r="B669" s="55" t="str">
        <f t="shared" si="10"/>
        <v/>
      </c>
      <c r="C669" s="62"/>
    </row>
    <row r="670" spans="2:3" x14ac:dyDescent="0.25">
      <c r="B670" s="55" t="str">
        <f t="shared" si="10"/>
        <v/>
      </c>
      <c r="C670" s="62"/>
    </row>
    <row r="671" spans="2:3" x14ac:dyDescent="0.25">
      <c r="B671" s="55" t="str">
        <f t="shared" si="10"/>
        <v/>
      </c>
      <c r="C671" s="62"/>
    </row>
    <row r="672" spans="2:3" x14ac:dyDescent="0.25">
      <c r="B672" s="55" t="str">
        <f t="shared" si="10"/>
        <v/>
      </c>
      <c r="C672" s="62"/>
    </row>
    <row r="673" spans="2:3" x14ac:dyDescent="0.25">
      <c r="B673" s="55" t="str">
        <f t="shared" si="10"/>
        <v/>
      </c>
      <c r="C673" s="62"/>
    </row>
    <row r="674" spans="2:3" x14ac:dyDescent="0.25">
      <c r="B674" s="55" t="str">
        <f t="shared" si="10"/>
        <v/>
      </c>
      <c r="C674" s="62"/>
    </row>
    <row r="675" spans="2:3" x14ac:dyDescent="0.25">
      <c r="B675" s="55" t="str">
        <f t="shared" si="10"/>
        <v/>
      </c>
      <c r="C675" s="62"/>
    </row>
    <row r="676" spans="2:3" x14ac:dyDescent="0.25">
      <c r="B676" s="55" t="str">
        <f t="shared" si="10"/>
        <v/>
      </c>
      <c r="C676" s="62"/>
    </row>
    <row r="677" spans="2:3" x14ac:dyDescent="0.25">
      <c r="B677" s="55" t="str">
        <f t="shared" si="10"/>
        <v/>
      </c>
      <c r="C677" s="62"/>
    </row>
    <row r="678" spans="2:3" x14ac:dyDescent="0.25">
      <c r="B678" s="55" t="str">
        <f t="shared" si="10"/>
        <v/>
      </c>
      <c r="C678" s="62"/>
    </row>
    <row r="679" spans="2:3" x14ac:dyDescent="0.25">
      <c r="B679" s="55" t="str">
        <f t="shared" si="10"/>
        <v/>
      </c>
      <c r="C679" s="62"/>
    </row>
    <row r="680" spans="2:3" x14ac:dyDescent="0.25">
      <c r="B680" s="55" t="str">
        <f t="shared" si="10"/>
        <v/>
      </c>
      <c r="C680" s="62"/>
    </row>
    <row r="681" spans="2:3" x14ac:dyDescent="0.25">
      <c r="B681" s="55" t="str">
        <f t="shared" si="10"/>
        <v/>
      </c>
      <c r="C681" s="62"/>
    </row>
    <row r="682" spans="2:3" x14ac:dyDescent="0.25">
      <c r="B682" s="55" t="str">
        <f t="shared" si="10"/>
        <v/>
      </c>
      <c r="C682" s="62"/>
    </row>
    <row r="683" spans="2:3" x14ac:dyDescent="0.25">
      <c r="B683" s="55" t="str">
        <f t="shared" si="10"/>
        <v/>
      </c>
      <c r="C683" s="62"/>
    </row>
    <row r="684" spans="2:3" x14ac:dyDescent="0.25">
      <c r="B684" s="55" t="str">
        <f t="shared" si="10"/>
        <v/>
      </c>
      <c r="C684" s="62"/>
    </row>
    <row r="685" spans="2:3" x14ac:dyDescent="0.25">
      <c r="B685" s="55" t="str">
        <f t="shared" si="10"/>
        <v/>
      </c>
      <c r="C685" s="62"/>
    </row>
    <row r="686" spans="2:3" x14ac:dyDescent="0.25">
      <c r="B686" s="55" t="str">
        <f t="shared" si="10"/>
        <v/>
      </c>
      <c r="C686" s="62"/>
    </row>
    <row r="687" spans="2:3" x14ac:dyDescent="0.25">
      <c r="B687" s="55" t="str">
        <f t="shared" si="10"/>
        <v/>
      </c>
      <c r="C687" s="62"/>
    </row>
    <row r="688" spans="2:3" x14ac:dyDescent="0.25">
      <c r="B688" s="55" t="str">
        <f t="shared" si="10"/>
        <v/>
      </c>
      <c r="C688" s="62"/>
    </row>
    <row r="689" spans="2:3" x14ac:dyDescent="0.25">
      <c r="B689" s="55" t="str">
        <f t="shared" si="10"/>
        <v/>
      </c>
      <c r="C689" s="62"/>
    </row>
    <row r="690" spans="2:3" x14ac:dyDescent="0.25">
      <c r="B690" s="55" t="str">
        <f t="shared" si="10"/>
        <v/>
      </c>
      <c r="C690" s="62"/>
    </row>
    <row r="691" spans="2:3" x14ac:dyDescent="0.25">
      <c r="B691" s="55" t="str">
        <f t="shared" si="10"/>
        <v/>
      </c>
      <c r="C691" s="62"/>
    </row>
    <row r="692" spans="2:3" x14ac:dyDescent="0.25">
      <c r="B692" s="55" t="str">
        <f t="shared" si="10"/>
        <v/>
      </c>
      <c r="C692" s="62"/>
    </row>
    <row r="693" spans="2:3" x14ac:dyDescent="0.25">
      <c r="B693" s="55" t="str">
        <f t="shared" si="10"/>
        <v/>
      </c>
      <c r="C693" s="62"/>
    </row>
    <row r="694" spans="2:3" x14ac:dyDescent="0.25">
      <c r="B694" s="55" t="str">
        <f t="shared" si="10"/>
        <v/>
      </c>
      <c r="C694" s="62"/>
    </row>
    <row r="695" spans="2:3" x14ac:dyDescent="0.25">
      <c r="B695" s="55" t="str">
        <f t="shared" si="10"/>
        <v/>
      </c>
      <c r="C695" s="62"/>
    </row>
    <row r="696" spans="2:3" x14ac:dyDescent="0.25">
      <c r="B696" s="55" t="str">
        <f t="shared" si="10"/>
        <v/>
      </c>
      <c r="C696" s="62"/>
    </row>
    <row r="697" spans="2:3" x14ac:dyDescent="0.25">
      <c r="B697" s="55" t="str">
        <f t="shared" si="10"/>
        <v/>
      </c>
      <c r="C697" s="62"/>
    </row>
    <row r="698" spans="2:3" x14ac:dyDescent="0.25">
      <c r="B698" s="55" t="str">
        <f t="shared" si="10"/>
        <v/>
      </c>
      <c r="C698" s="62"/>
    </row>
    <row r="699" spans="2:3" x14ac:dyDescent="0.25">
      <c r="B699" s="55" t="str">
        <f t="shared" si="10"/>
        <v/>
      </c>
      <c r="C699" s="62"/>
    </row>
    <row r="700" spans="2:3" x14ac:dyDescent="0.25">
      <c r="B700" s="55" t="str">
        <f t="shared" si="10"/>
        <v/>
      </c>
      <c r="C700" s="62"/>
    </row>
    <row r="701" spans="2:3" x14ac:dyDescent="0.25">
      <c r="B701" s="55" t="str">
        <f t="shared" si="10"/>
        <v/>
      </c>
      <c r="C701" s="62"/>
    </row>
    <row r="702" spans="2:3" x14ac:dyDescent="0.25">
      <c r="B702" s="55" t="str">
        <f t="shared" si="10"/>
        <v/>
      </c>
      <c r="C702" s="62"/>
    </row>
    <row r="703" spans="2:3" x14ac:dyDescent="0.25">
      <c r="B703" s="55" t="str">
        <f t="shared" si="10"/>
        <v/>
      </c>
      <c r="C703" s="62"/>
    </row>
    <row r="704" spans="2:3" x14ac:dyDescent="0.25">
      <c r="B704" s="55" t="str">
        <f t="shared" si="10"/>
        <v/>
      </c>
      <c r="C704" s="62"/>
    </row>
    <row r="705" spans="2:3" x14ac:dyDescent="0.25">
      <c r="B705" s="55" t="str">
        <f t="shared" si="10"/>
        <v/>
      </c>
      <c r="C705" s="62"/>
    </row>
    <row r="706" spans="2:3" x14ac:dyDescent="0.25">
      <c r="B706" s="55" t="str">
        <f t="shared" si="10"/>
        <v/>
      </c>
      <c r="C706" s="62"/>
    </row>
    <row r="707" spans="2:3" x14ac:dyDescent="0.25">
      <c r="B707" s="55" t="str">
        <f t="shared" si="10"/>
        <v/>
      </c>
      <c r="C707" s="62"/>
    </row>
    <row r="708" spans="2:3" x14ac:dyDescent="0.25">
      <c r="B708" s="55" t="str">
        <f t="shared" si="10"/>
        <v/>
      </c>
      <c r="C708" s="62"/>
    </row>
    <row r="709" spans="2:3" x14ac:dyDescent="0.25">
      <c r="B709" s="55" t="str">
        <f t="shared" si="10"/>
        <v/>
      </c>
      <c r="C709" s="62"/>
    </row>
    <row r="710" spans="2:3" x14ac:dyDescent="0.25">
      <c r="B710" s="55" t="str">
        <f t="shared" si="10"/>
        <v/>
      </c>
      <c r="C710" s="62"/>
    </row>
    <row r="711" spans="2:3" x14ac:dyDescent="0.25">
      <c r="B711" s="55" t="str">
        <f t="shared" si="10"/>
        <v/>
      </c>
      <c r="C711" s="62"/>
    </row>
    <row r="712" spans="2:3" x14ac:dyDescent="0.25">
      <c r="B712" s="55" t="str">
        <f t="shared" si="10"/>
        <v/>
      </c>
      <c r="C712" s="62"/>
    </row>
    <row r="713" spans="2:3" x14ac:dyDescent="0.25">
      <c r="B713" s="55" t="str">
        <f t="shared" si="10"/>
        <v/>
      </c>
      <c r="C713" s="62"/>
    </row>
    <row r="714" spans="2:3" x14ac:dyDescent="0.25">
      <c r="B714" s="55" t="str">
        <f t="shared" si="10"/>
        <v/>
      </c>
      <c r="C714" s="62"/>
    </row>
    <row r="715" spans="2:3" x14ac:dyDescent="0.25">
      <c r="B715" s="55" t="str">
        <f t="shared" si="10"/>
        <v/>
      </c>
      <c r="C715" s="62"/>
    </row>
    <row r="716" spans="2:3" x14ac:dyDescent="0.25">
      <c r="B716" s="55" t="str">
        <f t="shared" si="10"/>
        <v/>
      </c>
      <c r="C716" s="62"/>
    </row>
    <row r="717" spans="2:3" x14ac:dyDescent="0.25">
      <c r="B717" s="55" t="str">
        <f t="shared" si="10"/>
        <v/>
      </c>
      <c r="C717" s="62"/>
    </row>
    <row r="718" spans="2:3" x14ac:dyDescent="0.25">
      <c r="B718" s="55" t="str">
        <f t="shared" si="10"/>
        <v/>
      </c>
      <c r="C718" s="62"/>
    </row>
    <row r="719" spans="2:3" x14ac:dyDescent="0.25">
      <c r="B719" s="55" t="str">
        <f t="shared" ref="B719:B782" si="11">IF(A719&lt;&gt;"",VLOOKUP(A719,PRG_LKP,2,FALSE),"")</f>
        <v/>
      </c>
      <c r="C719" s="62"/>
    </row>
    <row r="720" spans="2:3" x14ac:dyDescent="0.25">
      <c r="B720" s="55" t="str">
        <f t="shared" si="11"/>
        <v/>
      </c>
      <c r="C720" s="62"/>
    </row>
    <row r="721" spans="2:3" x14ac:dyDescent="0.25">
      <c r="B721" s="55" t="str">
        <f t="shared" si="11"/>
        <v/>
      </c>
      <c r="C721" s="62"/>
    </row>
    <row r="722" spans="2:3" x14ac:dyDescent="0.25">
      <c r="B722" s="55" t="str">
        <f t="shared" si="11"/>
        <v/>
      </c>
      <c r="C722" s="62"/>
    </row>
    <row r="723" spans="2:3" x14ac:dyDescent="0.25">
      <c r="B723" s="55" t="str">
        <f t="shared" si="11"/>
        <v/>
      </c>
      <c r="C723" s="62"/>
    </row>
    <row r="724" spans="2:3" x14ac:dyDescent="0.25">
      <c r="B724" s="55" t="str">
        <f t="shared" si="11"/>
        <v/>
      </c>
      <c r="C724" s="62"/>
    </row>
    <row r="725" spans="2:3" x14ac:dyDescent="0.25">
      <c r="B725" s="55" t="str">
        <f t="shared" si="11"/>
        <v/>
      </c>
      <c r="C725" s="62"/>
    </row>
    <row r="726" spans="2:3" x14ac:dyDescent="0.25">
      <c r="B726" s="55" t="str">
        <f t="shared" si="11"/>
        <v/>
      </c>
      <c r="C726" s="62"/>
    </row>
    <row r="727" spans="2:3" x14ac:dyDescent="0.25">
      <c r="B727" s="55" t="str">
        <f t="shared" si="11"/>
        <v/>
      </c>
      <c r="C727" s="62"/>
    </row>
    <row r="728" spans="2:3" x14ac:dyDescent="0.25">
      <c r="B728" s="55" t="str">
        <f t="shared" si="11"/>
        <v/>
      </c>
      <c r="C728" s="62"/>
    </row>
    <row r="729" spans="2:3" x14ac:dyDescent="0.25">
      <c r="B729" s="55" t="str">
        <f t="shared" si="11"/>
        <v/>
      </c>
      <c r="C729" s="62"/>
    </row>
    <row r="730" spans="2:3" x14ac:dyDescent="0.25">
      <c r="B730" s="55" t="str">
        <f t="shared" si="11"/>
        <v/>
      </c>
      <c r="C730" s="62"/>
    </row>
    <row r="731" spans="2:3" x14ac:dyDescent="0.25">
      <c r="B731" s="55" t="str">
        <f t="shared" si="11"/>
        <v/>
      </c>
      <c r="C731" s="62"/>
    </row>
    <row r="732" spans="2:3" x14ac:dyDescent="0.25">
      <c r="B732" s="55" t="str">
        <f t="shared" si="11"/>
        <v/>
      </c>
      <c r="C732" s="62"/>
    </row>
    <row r="733" spans="2:3" x14ac:dyDescent="0.25">
      <c r="B733" s="55" t="str">
        <f t="shared" si="11"/>
        <v/>
      </c>
      <c r="C733" s="62"/>
    </row>
    <row r="734" spans="2:3" x14ac:dyDescent="0.25">
      <c r="B734" s="55" t="str">
        <f t="shared" si="11"/>
        <v/>
      </c>
      <c r="C734" s="62"/>
    </row>
    <row r="735" spans="2:3" x14ac:dyDescent="0.25">
      <c r="B735" s="55" t="str">
        <f t="shared" si="11"/>
        <v/>
      </c>
      <c r="C735" s="62"/>
    </row>
    <row r="736" spans="2:3" x14ac:dyDescent="0.25">
      <c r="B736" s="55" t="str">
        <f t="shared" si="11"/>
        <v/>
      </c>
      <c r="C736" s="62"/>
    </row>
    <row r="737" spans="2:3" x14ac:dyDescent="0.25">
      <c r="B737" s="55" t="str">
        <f t="shared" si="11"/>
        <v/>
      </c>
      <c r="C737" s="62"/>
    </row>
    <row r="738" spans="2:3" x14ac:dyDescent="0.25">
      <c r="B738" s="55" t="str">
        <f t="shared" si="11"/>
        <v/>
      </c>
      <c r="C738" s="62"/>
    </row>
    <row r="739" spans="2:3" x14ac:dyDescent="0.25">
      <c r="B739" s="55" t="str">
        <f t="shared" si="11"/>
        <v/>
      </c>
      <c r="C739" s="62"/>
    </row>
    <row r="740" spans="2:3" x14ac:dyDescent="0.25">
      <c r="B740" s="55" t="str">
        <f t="shared" si="11"/>
        <v/>
      </c>
      <c r="C740" s="62"/>
    </row>
    <row r="741" spans="2:3" x14ac:dyDescent="0.25">
      <c r="B741" s="55" t="str">
        <f t="shared" si="11"/>
        <v/>
      </c>
      <c r="C741" s="62"/>
    </row>
    <row r="742" spans="2:3" x14ac:dyDescent="0.25">
      <c r="B742" s="55" t="str">
        <f t="shared" si="11"/>
        <v/>
      </c>
      <c r="C742" s="62"/>
    </row>
    <row r="743" spans="2:3" x14ac:dyDescent="0.25">
      <c r="B743" s="55" t="str">
        <f t="shared" si="11"/>
        <v/>
      </c>
      <c r="C743" s="62"/>
    </row>
    <row r="744" spans="2:3" x14ac:dyDescent="0.25">
      <c r="B744" s="55" t="str">
        <f t="shared" si="11"/>
        <v/>
      </c>
      <c r="C744" s="62"/>
    </row>
    <row r="745" spans="2:3" x14ac:dyDescent="0.25">
      <c r="B745" s="55" t="str">
        <f t="shared" si="11"/>
        <v/>
      </c>
      <c r="C745" s="62"/>
    </row>
    <row r="746" spans="2:3" x14ac:dyDescent="0.25">
      <c r="B746" s="55" t="str">
        <f t="shared" si="11"/>
        <v/>
      </c>
      <c r="C746" s="62"/>
    </row>
    <row r="747" spans="2:3" x14ac:dyDescent="0.25">
      <c r="B747" s="55" t="str">
        <f t="shared" si="11"/>
        <v/>
      </c>
      <c r="C747" s="62"/>
    </row>
    <row r="748" spans="2:3" x14ac:dyDescent="0.25">
      <c r="B748" s="55" t="str">
        <f t="shared" si="11"/>
        <v/>
      </c>
      <c r="C748" s="62"/>
    </row>
    <row r="749" spans="2:3" x14ac:dyDescent="0.25">
      <c r="B749" s="55" t="str">
        <f t="shared" si="11"/>
        <v/>
      </c>
      <c r="C749" s="62"/>
    </row>
    <row r="750" spans="2:3" x14ac:dyDescent="0.25">
      <c r="B750" s="55" t="str">
        <f t="shared" si="11"/>
        <v/>
      </c>
      <c r="C750" s="62"/>
    </row>
    <row r="751" spans="2:3" x14ac:dyDescent="0.25">
      <c r="B751" s="55" t="str">
        <f t="shared" si="11"/>
        <v/>
      </c>
      <c r="C751" s="62"/>
    </row>
    <row r="752" spans="2:3" x14ac:dyDescent="0.25">
      <c r="B752" s="55" t="str">
        <f t="shared" si="11"/>
        <v/>
      </c>
      <c r="C752" s="62"/>
    </row>
    <row r="753" spans="2:3" x14ac:dyDescent="0.25">
      <c r="B753" s="55" t="str">
        <f t="shared" si="11"/>
        <v/>
      </c>
      <c r="C753" s="62"/>
    </row>
    <row r="754" spans="2:3" x14ac:dyDescent="0.25">
      <c r="B754" s="55" t="str">
        <f t="shared" si="11"/>
        <v/>
      </c>
      <c r="C754" s="62"/>
    </row>
    <row r="755" spans="2:3" x14ac:dyDescent="0.25">
      <c r="B755" s="55" t="str">
        <f t="shared" si="11"/>
        <v/>
      </c>
      <c r="C755" s="62"/>
    </row>
    <row r="756" spans="2:3" x14ac:dyDescent="0.25">
      <c r="B756" s="55" t="str">
        <f t="shared" si="11"/>
        <v/>
      </c>
      <c r="C756" s="62"/>
    </row>
    <row r="757" spans="2:3" x14ac:dyDescent="0.25">
      <c r="B757" s="55" t="str">
        <f t="shared" si="11"/>
        <v/>
      </c>
      <c r="C757" s="62"/>
    </row>
    <row r="758" spans="2:3" x14ac:dyDescent="0.25">
      <c r="B758" s="55" t="str">
        <f t="shared" si="11"/>
        <v/>
      </c>
      <c r="C758" s="62"/>
    </row>
    <row r="759" spans="2:3" x14ac:dyDescent="0.25">
      <c r="B759" s="55" t="str">
        <f t="shared" si="11"/>
        <v/>
      </c>
      <c r="C759" s="62"/>
    </row>
    <row r="760" spans="2:3" x14ac:dyDescent="0.25">
      <c r="B760" s="55" t="str">
        <f t="shared" si="11"/>
        <v/>
      </c>
      <c r="C760" s="62"/>
    </row>
    <row r="761" spans="2:3" x14ac:dyDescent="0.25">
      <c r="B761" s="55" t="str">
        <f t="shared" si="11"/>
        <v/>
      </c>
      <c r="C761" s="62"/>
    </row>
    <row r="762" spans="2:3" x14ac:dyDescent="0.25">
      <c r="B762" s="55" t="str">
        <f t="shared" si="11"/>
        <v/>
      </c>
      <c r="C762" s="62"/>
    </row>
    <row r="763" spans="2:3" x14ac:dyDescent="0.25">
      <c r="B763" s="55" t="str">
        <f t="shared" si="11"/>
        <v/>
      </c>
      <c r="C763" s="62"/>
    </row>
    <row r="764" spans="2:3" x14ac:dyDescent="0.25">
      <c r="B764" s="55" t="str">
        <f t="shared" si="11"/>
        <v/>
      </c>
      <c r="C764" s="62"/>
    </row>
    <row r="765" spans="2:3" x14ac:dyDescent="0.25">
      <c r="B765" s="55" t="str">
        <f t="shared" si="11"/>
        <v/>
      </c>
      <c r="C765" s="62"/>
    </row>
    <row r="766" spans="2:3" x14ac:dyDescent="0.25">
      <c r="B766" s="55" t="str">
        <f t="shared" si="11"/>
        <v/>
      </c>
      <c r="C766" s="62"/>
    </row>
    <row r="767" spans="2:3" x14ac:dyDescent="0.25">
      <c r="B767" s="55" t="str">
        <f t="shared" si="11"/>
        <v/>
      </c>
      <c r="C767" s="62"/>
    </row>
    <row r="768" spans="2:3" x14ac:dyDescent="0.25">
      <c r="B768" s="55" t="str">
        <f t="shared" si="11"/>
        <v/>
      </c>
      <c r="C768" s="62"/>
    </row>
    <row r="769" spans="2:3" x14ac:dyDescent="0.25">
      <c r="B769" s="55" t="str">
        <f t="shared" si="11"/>
        <v/>
      </c>
      <c r="C769" s="62"/>
    </row>
    <row r="770" spans="2:3" x14ac:dyDescent="0.25">
      <c r="B770" s="55" t="str">
        <f t="shared" si="11"/>
        <v/>
      </c>
      <c r="C770" s="62"/>
    </row>
    <row r="771" spans="2:3" x14ac:dyDescent="0.25">
      <c r="B771" s="55" t="str">
        <f t="shared" si="11"/>
        <v/>
      </c>
      <c r="C771" s="62"/>
    </row>
    <row r="772" spans="2:3" x14ac:dyDescent="0.25">
      <c r="B772" s="55" t="str">
        <f t="shared" si="11"/>
        <v/>
      </c>
      <c r="C772" s="62"/>
    </row>
    <row r="773" spans="2:3" x14ac:dyDescent="0.25">
      <c r="B773" s="55" t="str">
        <f t="shared" si="11"/>
        <v/>
      </c>
      <c r="C773" s="62"/>
    </row>
    <row r="774" spans="2:3" x14ac:dyDescent="0.25">
      <c r="B774" s="55" t="str">
        <f t="shared" si="11"/>
        <v/>
      </c>
      <c r="C774" s="62"/>
    </row>
    <row r="775" spans="2:3" x14ac:dyDescent="0.25">
      <c r="B775" s="55" t="str">
        <f t="shared" si="11"/>
        <v/>
      </c>
      <c r="C775" s="62"/>
    </row>
    <row r="776" spans="2:3" x14ac:dyDescent="0.25">
      <c r="B776" s="55" t="str">
        <f t="shared" si="11"/>
        <v/>
      </c>
      <c r="C776" s="62"/>
    </row>
    <row r="777" spans="2:3" x14ac:dyDescent="0.25">
      <c r="B777" s="55" t="str">
        <f t="shared" si="11"/>
        <v/>
      </c>
      <c r="C777" s="62"/>
    </row>
    <row r="778" spans="2:3" x14ac:dyDescent="0.25">
      <c r="B778" s="55" t="str">
        <f t="shared" si="11"/>
        <v/>
      </c>
      <c r="C778" s="62"/>
    </row>
    <row r="779" spans="2:3" x14ac:dyDescent="0.25">
      <c r="B779" s="55" t="str">
        <f t="shared" si="11"/>
        <v/>
      </c>
      <c r="C779" s="62"/>
    </row>
    <row r="780" spans="2:3" x14ac:dyDescent="0.25">
      <c r="B780" s="55" t="str">
        <f t="shared" si="11"/>
        <v/>
      </c>
      <c r="C780" s="62"/>
    </row>
    <row r="781" spans="2:3" x14ac:dyDescent="0.25">
      <c r="B781" s="55" t="str">
        <f t="shared" si="11"/>
        <v/>
      </c>
      <c r="C781" s="62"/>
    </row>
    <row r="782" spans="2:3" x14ac:dyDescent="0.25">
      <c r="B782" s="55" t="str">
        <f t="shared" si="11"/>
        <v/>
      </c>
      <c r="C782" s="62"/>
    </row>
    <row r="783" spans="2:3" x14ac:dyDescent="0.25">
      <c r="B783" s="55" t="str">
        <f t="shared" ref="B783:B846" si="12">IF(A783&lt;&gt;"",VLOOKUP(A783,PRG_LKP,2,FALSE),"")</f>
        <v/>
      </c>
      <c r="C783" s="62"/>
    </row>
    <row r="784" spans="2:3" x14ac:dyDescent="0.25">
      <c r="B784" s="55" t="str">
        <f t="shared" si="12"/>
        <v/>
      </c>
      <c r="C784" s="62"/>
    </row>
    <row r="785" spans="2:3" x14ac:dyDescent="0.25">
      <c r="B785" s="55" t="str">
        <f t="shared" si="12"/>
        <v/>
      </c>
      <c r="C785" s="62"/>
    </row>
    <row r="786" spans="2:3" x14ac:dyDescent="0.25">
      <c r="B786" s="55" t="str">
        <f t="shared" si="12"/>
        <v/>
      </c>
      <c r="C786" s="62"/>
    </row>
    <row r="787" spans="2:3" x14ac:dyDescent="0.25">
      <c r="B787" s="55" t="str">
        <f t="shared" si="12"/>
        <v/>
      </c>
      <c r="C787" s="62"/>
    </row>
    <row r="788" spans="2:3" x14ac:dyDescent="0.25">
      <c r="B788" s="55" t="str">
        <f t="shared" si="12"/>
        <v/>
      </c>
      <c r="C788" s="62"/>
    </row>
    <row r="789" spans="2:3" x14ac:dyDescent="0.25">
      <c r="B789" s="55" t="str">
        <f t="shared" si="12"/>
        <v/>
      </c>
      <c r="C789" s="62"/>
    </row>
    <row r="790" spans="2:3" x14ac:dyDescent="0.25">
      <c r="B790" s="55" t="str">
        <f t="shared" si="12"/>
        <v/>
      </c>
      <c r="C790" s="62"/>
    </row>
    <row r="791" spans="2:3" x14ac:dyDescent="0.25">
      <c r="B791" s="55" t="str">
        <f t="shared" si="12"/>
        <v/>
      </c>
      <c r="C791" s="62"/>
    </row>
    <row r="792" spans="2:3" x14ac:dyDescent="0.25">
      <c r="B792" s="55" t="str">
        <f t="shared" si="12"/>
        <v/>
      </c>
      <c r="C792" s="62"/>
    </row>
    <row r="793" spans="2:3" x14ac:dyDescent="0.25">
      <c r="B793" s="55" t="str">
        <f t="shared" si="12"/>
        <v/>
      </c>
      <c r="C793" s="62"/>
    </row>
    <row r="794" spans="2:3" x14ac:dyDescent="0.25">
      <c r="B794" s="55" t="str">
        <f t="shared" si="12"/>
        <v/>
      </c>
      <c r="C794" s="62"/>
    </row>
    <row r="795" spans="2:3" x14ac:dyDescent="0.25">
      <c r="B795" s="55" t="str">
        <f t="shared" si="12"/>
        <v/>
      </c>
      <c r="C795" s="62"/>
    </row>
    <row r="796" spans="2:3" x14ac:dyDescent="0.25">
      <c r="B796" s="55" t="str">
        <f t="shared" si="12"/>
        <v/>
      </c>
      <c r="C796" s="62"/>
    </row>
    <row r="797" spans="2:3" x14ac:dyDescent="0.25">
      <c r="B797" s="55" t="str">
        <f t="shared" si="12"/>
        <v/>
      </c>
      <c r="C797" s="62"/>
    </row>
    <row r="798" spans="2:3" x14ac:dyDescent="0.25">
      <c r="B798" s="55" t="str">
        <f t="shared" si="12"/>
        <v/>
      </c>
      <c r="C798" s="62"/>
    </row>
    <row r="799" spans="2:3" x14ac:dyDescent="0.25">
      <c r="B799" s="55" t="str">
        <f t="shared" si="12"/>
        <v/>
      </c>
      <c r="C799" s="62"/>
    </row>
    <row r="800" spans="2:3" x14ac:dyDescent="0.25">
      <c r="B800" s="55" t="str">
        <f t="shared" si="12"/>
        <v/>
      </c>
      <c r="C800" s="62"/>
    </row>
    <row r="801" spans="2:3" x14ac:dyDescent="0.25">
      <c r="B801" s="55" t="str">
        <f t="shared" si="12"/>
        <v/>
      </c>
      <c r="C801" s="62"/>
    </row>
    <row r="802" spans="2:3" x14ac:dyDescent="0.25">
      <c r="B802" s="55" t="str">
        <f t="shared" si="12"/>
        <v/>
      </c>
      <c r="C802" s="62"/>
    </row>
    <row r="803" spans="2:3" x14ac:dyDescent="0.25">
      <c r="B803" s="55" t="str">
        <f t="shared" si="12"/>
        <v/>
      </c>
      <c r="C803" s="62"/>
    </row>
    <row r="804" spans="2:3" x14ac:dyDescent="0.25">
      <c r="B804" s="55" t="str">
        <f t="shared" si="12"/>
        <v/>
      </c>
      <c r="C804" s="62"/>
    </row>
    <row r="805" spans="2:3" x14ac:dyDescent="0.25">
      <c r="B805" s="55" t="str">
        <f t="shared" si="12"/>
        <v/>
      </c>
      <c r="C805" s="62"/>
    </row>
    <row r="806" spans="2:3" x14ac:dyDescent="0.25">
      <c r="B806" s="55" t="str">
        <f t="shared" si="12"/>
        <v/>
      </c>
      <c r="C806" s="62"/>
    </row>
    <row r="807" spans="2:3" x14ac:dyDescent="0.25">
      <c r="B807" s="55" t="str">
        <f t="shared" si="12"/>
        <v/>
      </c>
      <c r="C807" s="62"/>
    </row>
    <row r="808" spans="2:3" x14ac:dyDescent="0.25">
      <c r="B808" s="55" t="str">
        <f t="shared" si="12"/>
        <v/>
      </c>
      <c r="C808" s="62"/>
    </row>
    <row r="809" spans="2:3" x14ac:dyDescent="0.25">
      <c r="B809" s="55" t="str">
        <f t="shared" si="12"/>
        <v/>
      </c>
      <c r="C809" s="62"/>
    </row>
    <row r="810" spans="2:3" x14ac:dyDescent="0.25">
      <c r="B810" s="55" t="str">
        <f t="shared" si="12"/>
        <v/>
      </c>
      <c r="C810" s="62"/>
    </row>
    <row r="811" spans="2:3" x14ac:dyDescent="0.25">
      <c r="B811" s="55" t="str">
        <f t="shared" si="12"/>
        <v/>
      </c>
      <c r="C811" s="62"/>
    </row>
    <row r="812" spans="2:3" x14ac:dyDescent="0.25">
      <c r="B812" s="55" t="str">
        <f t="shared" si="12"/>
        <v/>
      </c>
      <c r="C812" s="62"/>
    </row>
    <row r="813" spans="2:3" x14ac:dyDescent="0.25">
      <c r="B813" s="55" t="str">
        <f t="shared" si="12"/>
        <v/>
      </c>
      <c r="C813" s="62"/>
    </row>
    <row r="814" spans="2:3" x14ac:dyDescent="0.25">
      <c r="B814" s="55" t="str">
        <f t="shared" si="12"/>
        <v/>
      </c>
      <c r="C814" s="62"/>
    </row>
    <row r="815" spans="2:3" x14ac:dyDescent="0.25">
      <c r="B815" s="55" t="str">
        <f t="shared" si="12"/>
        <v/>
      </c>
      <c r="C815" s="62"/>
    </row>
    <row r="816" spans="2:3" x14ac:dyDescent="0.25">
      <c r="B816" s="55" t="str">
        <f t="shared" si="12"/>
        <v/>
      </c>
      <c r="C816" s="62"/>
    </row>
    <row r="817" spans="2:3" x14ac:dyDescent="0.25">
      <c r="B817" s="55" t="str">
        <f t="shared" si="12"/>
        <v/>
      </c>
      <c r="C817" s="62"/>
    </row>
    <row r="818" spans="2:3" x14ac:dyDescent="0.25">
      <c r="B818" s="55" t="str">
        <f t="shared" si="12"/>
        <v/>
      </c>
      <c r="C818" s="62"/>
    </row>
    <row r="819" spans="2:3" x14ac:dyDescent="0.25">
      <c r="B819" s="55" t="str">
        <f t="shared" si="12"/>
        <v/>
      </c>
      <c r="C819" s="62"/>
    </row>
    <row r="820" spans="2:3" x14ac:dyDescent="0.25">
      <c r="B820" s="55" t="str">
        <f t="shared" si="12"/>
        <v/>
      </c>
      <c r="C820" s="62"/>
    </row>
    <row r="821" spans="2:3" x14ac:dyDescent="0.25">
      <c r="B821" s="55" t="str">
        <f t="shared" si="12"/>
        <v/>
      </c>
      <c r="C821" s="62"/>
    </row>
    <row r="822" spans="2:3" x14ac:dyDescent="0.25">
      <c r="B822" s="55" t="str">
        <f t="shared" si="12"/>
        <v/>
      </c>
      <c r="C822" s="62"/>
    </row>
    <row r="823" spans="2:3" x14ac:dyDescent="0.25">
      <c r="B823" s="55" t="str">
        <f t="shared" si="12"/>
        <v/>
      </c>
      <c r="C823" s="62"/>
    </row>
    <row r="824" spans="2:3" x14ac:dyDescent="0.25">
      <c r="B824" s="55" t="str">
        <f t="shared" si="12"/>
        <v/>
      </c>
      <c r="C824" s="62"/>
    </row>
    <row r="825" spans="2:3" x14ac:dyDescent="0.25">
      <c r="B825" s="55" t="str">
        <f t="shared" si="12"/>
        <v/>
      </c>
      <c r="C825" s="62"/>
    </row>
    <row r="826" spans="2:3" x14ac:dyDescent="0.25">
      <c r="B826" s="55" t="str">
        <f t="shared" si="12"/>
        <v/>
      </c>
      <c r="C826" s="62"/>
    </row>
    <row r="827" spans="2:3" x14ac:dyDescent="0.25">
      <c r="B827" s="55" t="str">
        <f t="shared" si="12"/>
        <v/>
      </c>
      <c r="C827" s="62"/>
    </row>
    <row r="828" spans="2:3" x14ac:dyDescent="0.25">
      <c r="B828" s="55" t="str">
        <f t="shared" si="12"/>
        <v/>
      </c>
      <c r="C828" s="62"/>
    </row>
    <row r="829" spans="2:3" x14ac:dyDescent="0.25">
      <c r="B829" s="55" t="str">
        <f t="shared" si="12"/>
        <v/>
      </c>
      <c r="C829" s="62"/>
    </row>
    <row r="830" spans="2:3" x14ac:dyDescent="0.25">
      <c r="B830" s="55" t="str">
        <f t="shared" si="12"/>
        <v/>
      </c>
      <c r="C830" s="62"/>
    </row>
    <row r="831" spans="2:3" x14ac:dyDescent="0.25">
      <c r="B831" s="55" t="str">
        <f t="shared" si="12"/>
        <v/>
      </c>
      <c r="C831" s="62"/>
    </row>
    <row r="832" spans="2:3" x14ac:dyDescent="0.25">
      <c r="B832" s="55" t="str">
        <f t="shared" si="12"/>
        <v/>
      </c>
      <c r="C832" s="62"/>
    </row>
    <row r="833" spans="2:3" x14ac:dyDescent="0.25">
      <c r="B833" s="55" t="str">
        <f t="shared" si="12"/>
        <v/>
      </c>
      <c r="C833" s="62"/>
    </row>
    <row r="834" spans="2:3" x14ac:dyDescent="0.25">
      <c r="B834" s="55" t="str">
        <f t="shared" si="12"/>
        <v/>
      </c>
      <c r="C834" s="62"/>
    </row>
    <row r="835" spans="2:3" x14ac:dyDescent="0.25">
      <c r="B835" s="55" t="str">
        <f t="shared" si="12"/>
        <v/>
      </c>
      <c r="C835" s="62"/>
    </row>
    <row r="836" spans="2:3" x14ac:dyDescent="0.25">
      <c r="B836" s="55" t="str">
        <f t="shared" si="12"/>
        <v/>
      </c>
      <c r="C836" s="62"/>
    </row>
    <row r="837" spans="2:3" x14ac:dyDescent="0.25">
      <c r="B837" s="55" t="str">
        <f t="shared" si="12"/>
        <v/>
      </c>
      <c r="C837" s="62"/>
    </row>
    <row r="838" spans="2:3" x14ac:dyDescent="0.25">
      <c r="B838" s="55" t="str">
        <f t="shared" si="12"/>
        <v/>
      </c>
      <c r="C838" s="62"/>
    </row>
    <row r="839" spans="2:3" x14ac:dyDescent="0.25">
      <c r="B839" s="55" t="str">
        <f t="shared" si="12"/>
        <v/>
      </c>
      <c r="C839" s="62"/>
    </row>
    <row r="840" spans="2:3" x14ac:dyDescent="0.25">
      <c r="B840" s="55" t="str">
        <f t="shared" si="12"/>
        <v/>
      </c>
      <c r="C840" s="62"/>
    </row>
    <row r="841" spans="2:3" x14ac:dyDescent="0.25">
      <c r="B841" s="55" t="str">
        <f t="shared" si="12"/>
        <v/>
      </c>
      <c r="C841" s="62"/>
    </row>
    <row r="842" spans="2:3" x14ac:dyDescent="0.25">
      <c r="B842" s="55" t="str">
        <f t="shared" si="12"/>
        <v/>
      </c>
      <c r="C842" s="62"/>
    </row>
    <row r="843" spans="2:3" x14ac:dyDescent="0.25">
      <c r="B843" s="55" t="str">
        <f t="shared" si="12"/>
        <v/>
      </c>
      <c r="C843" s="62"/>
    </row>
    <row r="844" spans="2:3" x14ac:dyDescent="0.25">
      <c r="B844" s="55" t="str">
        <f t="shared" si="12"/>
        <v/>
      </c>
      <c r="C844" s="62"/>
    </row>
    <row r="845" spans="2:3" x14ac:dyDescent="0.25">
      <c r="B845" s="55" t="str">
        <f t="shared" si="12"/>
        <v/>
      </c>
      <c r="C845" s="62"/>
    </row>
    <row r="846" spans="2:3" x14ac:dyDescent="0.25">
      <c r="B846" s="55" t="str">
        <f t="shared" si="12"/>
        <v/>
      </c>
      <c r="C846" s="62"/>
    </row>
    <row r="847" spans="2:3" x14ac:dyDescent="0.25">
      <c r="B847" s="55" t="str">
        <f t="shared" ref="B847:B910" si="13">IF(A847&lt;&gt;"",VLOOKUP(A847,PRG_LKP,2,FALSE),"")</f>
        <v/>
      </c>
      <c r="C847" s="62"/>
    </row>
    <row r="848" spans="2:3" x14ac:dyDescent="0.25">
      <c r="B848" s="55" t="str">
        <f t="shared" si="13"/>
        <v/>
      </c>
      <c r="C848" s="62"/>
    </row>
    <row r="849" spans="2:3" x14ac:dyDescent="0.25">
      <c r="B849" s="55" t="str">
        <f t="shared" si="13"/>
        <v/>
      </c>
      <c r="C849" s="62"/>
    </row>
    <row r="850" spans="2:3" x14ac:dyDescent="0.25">
      <c r="B850" s="55" t="str">
        <f t="shared" si="13"/>
        <v/>
      </c>
      <c r="C850" s="62"/>
    </row>
    <row r="851" spans="2:3" x14ac:dyDescent="0.25">
      <c r="B851" s="55" t="str">
        <f t="shared" si="13"/>
        <v/>
      </c>
      <c r="C851" s="62"/>
    </row>
    <row r="852" spans="2:3" x14ac:dyDescent="0.25">
      <c r="B852" s="55" t="str">
        <f t="shared" si="13"/>
        <v/>
      </c>
      <c r="C852" s="62"/>
    </row>
    <row r="853" spans="2:3" x14ac:dyDescent="0.25">
      <c r="B853" s="55" t="str">
        <f t="shared" si="13"/>
        <v/>
      </c>
      <c r="C853" s="62"/>
    </row>
    <row r="854" spans="2:3" x14ac:dyDescent="0.25">
      <c r="B854" s="55" t="str">
        <f t="shared" si="13"/>
        <v/>
      </c>
      <c r="C854" s="62"/>
    </row>
    <row r="855" spans="2:3" x14ac:dyDescent="0.25">
      <c r="B855" s="55" t="str">
        <f t="shared" si="13"/>
        <v/>
      </c>
      <c r="C855" s="62"/>
    </row>
    <row r="856" spans="2:3" x14ac:dyDescent="0.25">
      <c r="B856" s="55" t="str">
        <f t="shared" si="13"/>
        <v/>
      </c>
      <c r="C856" s="62"/>
    </row>
    <row r="857" spans="2:3" x14ac:dyDescent="0.25">
      <c r="B857" s="55" t="str">
        <f t="shared" si="13"/>
        <v/>
      </c>
      <c r="C857" s="62"/>
    </row>
    <row r="858" spans="2:3" x14ac:dyDescent="0.25">
      <c r="B858" s="55" t="str">
        <f t="shared" si="13"/>
        <v/>
      </c>
      <c r="C858" s="62"/>
    </row>
    <row r="859" spans="2:3" x14ac:dyDescent="0.25">
      <c r="B859" s="55" t="str">
        <f t="shared" si="13"/>
        <v/>
      </c>
      <c r="C859" s="62"/>
    </row>
    <row r="860" spans="2:3" x14ac:dyDescent="0.25">
      <c r="B860" s="55" t="str">
        <f t="shared" si="13"/>
        <v/>
      </c>
      <c r="C860" s="62"/>
    </row>
    <row r="861" spans="2:3" x14ac:dyDescent="0.25">
      <c r="B861" s="55" t="str">
        <f t="shared" si="13"/>
        <v/>
      </c>
      <c r="C861" s="62"/>
    </row>
    <row r="862" spans="2:3" x14ac:dyDescent="0.25">
      <c r="B862" s="55" t="str">
        <f t="shared" si="13"/>
        <v/>
      </c>
      <c r="C862" s="62"/>
    </row>
    <row r="863" spans="2:3" x14ac:dyDescent="0.25">
      <c r="B863" s="55" t="str">
        <f t="shared" si="13"/>
        <v/>
      </c>
      <c r="C863" s="62"/>
    </row>
    <row r="864" spans="2:3" x14ac:dyDescent="0.25">
      <c r="B864" s="55" t="str">
        <f t="shared" si="13"/>
        <v/>
      </c>
      <c r="C864" s="62"/>
    </row>
    <row r="865" spans="2:3" x14ac:dyDescent="0.25">
      <c r="B865" s="55" t="str">
        <f t="shared" si="13"/>
        <v/>
      </c>
      <c r="C865" s="62"/>
    </row>
    <row r="866" spans="2:3" x14ac:dyDescent="0.25">
      <c r="B866" s="55" t="str">
        <f t="shared" si="13"/>
        <v/>
      </c>
      <c r="C866" s="62"/>
    </row>
    <row r="867" spans="2:3" x14ac:dyDescent="0.25">
      <c r="B867" s="55" t="str">
        <f t="shared" si="13"/>
        <v/>
      </c>
      <c r="C867" s="62"/>
    </row>
    <row r="868" spans="2:3" x14ac:dyDescent="0.25">
      <c r="B868" s="55" t="str">
        <f t="shared" si="13"/>
        <v/>
      </c>
      <c r="C868" s="62"/>
    </row>
    <row r="869" spans="2:3" x14ac:dyDescent="0.25">
      <c r="B869" s="55" t="str">
        <f t="shared" si="13"/>
        <v/>
      </c>
      <c r="C869" s="62"/>
    </row>
    <row r="870" spans="2:3" x14ac:dyDescent="0.25">
      <c r="B870" s="55" t="str">
        <f t="shared" si="13"/>
        <v/>
      </c>
      <c r="C870" s="62"/>
    </row>
    <row r="871" spans="2:3" x14ac:dyDescent="0.25">
      <c r="B871" s="55" t="str">
        <f t="shared" si="13"/>
        <v/>
      </c>
      <c r="C871" s="62"/>
    </row>
    <row r="872" spans="2:3" x14ac:dyDescent="0.25">
      <c r="B872" s="55" t="str">
        <f t="shared" si="13"/>
        <v/>
      </c>
      <c r="C872" s="62"/>
    </row>
    <row r="873" spans="2:3" x14ac:dyDescent="0.25">
      <c r="B873" s="55" t="str">
        <f t="shared" si="13"/>
        <v/>
      </c>
      <c r="C873" s="62"/>
    </row>
    <row r="874" spans="2:3" x14ac:dyDescent="0.25">
      <c r="B874" s="55" t="str">
        <f t="shared" si="13"/>
        <v/>
      </c>
      <c r="C874" s="62"/>
    </row>
    <row r="875" spans="2:3" x14ac:dyDescent="0.25">
      <c r="B875" s="55" t="str">
        <f t="shared" si="13"/>
        <v/>
      </c>
      <c r="C875" s="62"/>
    </row>
    <row r="876" spans="2:3" x14ac:dyDescent="0.25">
      <c r="B876" s="55" t="str">
        <f t="shared" si="13"/>
        <v/>
      </c>
      <c r="C876" s="62"/>
    </row>
    <row r="877" spans="2:3" x14ac:dyDescent="0.25">
      <c r="B877" s="55" t="str">
        <f t="shared" si="13"/>
        <v/>
      </c>
      <c r="C877" s="62"/>
    </row>
    <row r="878" spans="2:3" x14ac:dyDescent="0.25">
      <c r="B878" s="55" t="str">
        <f t="shared" si="13"/>
        <v/>
      </c>
      <c r="C878" s="62"/>
    </row>
    <row r="879" spans="2:3" x14ac:dyDescent="0.25">
      <c r="B879" s="55" t="str">
        <f t="shared" si="13"/>
        <v/>
      </c>
      <c r="C879" s="62"/>
    </row>
    <row r="880" spans="2:3" x14ac:dyDescent="0.25">
      <c r="B880" s="55" t="str">
        <f t="shared" si="13"/>
        <v/>
      </c>
      <c r="C880" s="62"/>
    </row>
    <row r="881" spans="2:3" x14ac:dyDescent="0.25">
      <c r="B881" s="55" t="str">
        <f t="shared" si="13"/>
        <v/>
      </c>
      <c r="C881" s="62"/>
    </row>
    <row r="882" spans="2:3" x14ac:dyDescent="0.25">
      <c r="B882" s="55" t="str">
        <f t="shared" si="13"/>
        <v/>
      </c>
      <c r="C882" s="62"/>
    </row>
    <row r="883" spans="2:3" x14ac:dyDescent="0.25">
      <c r="B883" s="55" t="str">
        <f t="shared" si="13"/>
        <v/>
      </c>
      <c r="C883" s="62"/>
    </row>
    <row r="884" spans="2:3" x14ac:dyDescent="0.25">
      <c r="B884" s="55" t="str">
        <f t="shared" si="13"/>
        <v/>
      </c>
      <c r="C884" s="62"/>
    </row>
    <row r="885" spans="2:3" x14ac:dyDescent="0.25">
      <c r="B885" s="55" t="str">
        <f t="shared" si="13"/>
        <v/>
      </c>
      <c r="C885" s="62"/>
    </row>
    <row r="886" spans="2:3" x14ac:dyDescent="0.25">
      <c r="B886" s="55" t="str">
        <f t="shared" si="13"/>
        <v/>
      </c>
      <c r="C886" s="62"/>
    </row>
    <row r="887" spans="2:3" x14ac:dyDescent="0.25">
      <c r="B887" s="55" t="str">
        <f t="shared" si="13"/>
        <v/>
      </c>
      <c r="C887" s="62"/>
    </row>
    <row r="888" spans="2:3" x14ac:dyDescent="0.25">
      <c r="B888" s="55" t="str">
        <f t="shared" si="13"/>
        <v/>
      </c>
      <c r="C888" s="62"/>
    </row>
    <row r="889" spans="2:3" x14ac:dyDescent="0.25">
      <c r="B889" s="55" t="str">
        <f t="shared" si="13"/>
        <v/>
      </c>
      <c r="C889" s="62"/>
    </row>
    <row r="890" spans="2:3" x14ac:dyDescent="0.25">
      <c r="B890" s="55" t="str">
        <f t="shared" si="13"/>
        <v/>
      </c>
      <c r="C890" s="62"/>
    </row>
    <row r="891" spans="2:3" x14ac:dyDescent="0.25">
      <c r="B891" s="55" t="str">
        <f t="shared" si="13"/>
        <v/>
      </c>
      <c r="C891" s="62"/>
    </row>
    <row r="892" spans="2:3" x14ac:dyDescent="0.25">
      <c r="B892" s="55" t="str">
        <f t="shared" si="13"/>
        <v/>
      </c>
      <c r="C892" s="62"/>
    </row>
    <row r="893" spans="2:3" x14ac:dyDescent="0.25">
      <c r="B893" s="55" t="str">
        <f t="shared" si="13"/>
        <v/>
      </c>
      <c r="C893" s="62"/>
    </row>
    <row r="894" spans="2:3" x14ac:dyDescent="0.25">
      <c r="B894" s="55" t="str">
        <f t="shared" si="13"/>
        <v/>
      </c>
      <c r="C894" s="62"/>
    </row>
    <row r="895" spans="2:3" x14ac:dyDescent="0.25">
      <c r="B895" s="55" t="str">
        <f t="shared" si="13"/>
        <v/>
      </c>
      <c r="C895" s="62"/>
    </row>
    <row r="896" spans="2:3" x14ac:dyDescent="0.25">
      <c r="B896" s="55" t="str">
        <f t="shared" si="13"/>
        <v/>
      </c>
      <c r="C896" s="62"/>
    </row>
    <row r="897" spans="2:3" x14ac:dyDescent="0.25">
      <c r="B897" s="55" t="str">
        <f t="shared" si="13"/>
        <v/>
      </c>
      <c r="C897" s="62"/>
    </row>
    <row r="898" spans="2:3" x14ac:dyDescent="0.25">
      <c r="B898" s="55" t="str">
        <f t="shared" si="13"/>
        <v/>
      </c>
      <c r="C898" s="62"/>
    </row>
    <row r="899" spans="2:3" x14ac:dyDescent="0.25">
      <c r="B899" s="55" t="str">
        <f t="shared" si="13"/>
        <v/>
      </c>
      <c r="C899" s="62"/>
    </row>
    <row r="900" spans="2:3" x14ac:dyDescent="0.25">
      <c r="B900" s="55" t="str">
        <f t="shared" si="13"/>
        <v/>
      </c>
      <c r="C900" s="62"/>
    </row>
    <row r="901" spans="2:3" x14ac:dyDescent="0.25">
      <c r="B901" s="55" t="str">
        <f t="shared" si="13"/>
        <v/>
      </c>
      <c r="C901" s="62"/>
    </row>
    <row r="902" spans="2:3" x14ac:dyDescent="0.25">
      <c r="B902" s="55" t="str">
        <f t="shared" si="13"/>
        <v/>
      </c>
      <c r="C902" s="62"/>
    </row>
    <row r="903" spans="2:3" x14ac:dyDescent="0.25">
      <c r="B903" s="55" t="str">
        <f t="shared" si="13"/>
        <v/>
      </c>
      <c r="C903" s="62"/>
    </row>
    <row r="904" spans="2:3" x14ac:dyDescent="0.25">
      <c r="B904" s="55" t="str">
        <f t="shared" si="13"/>
        <v/>
      </c>
      <c r="C904" s="62"/>
    </row>
    <row r="905" spans="2:3" x14ac:dyDescent="0.25">
      <c r="B905" s="55" t="str">
        <f t="shared" si="13"/>
        <v/>
      </c>
      <c r="C905" s="62"/>
    </row>
    <row r="906" spans="2:3" x14ac:dyDescent="0.25">
      <c r="B906" s="55" t="str">
        <f t="shared" si="13"/>
        <v/>
      </c>
      <c r="C906" s="62"/>
    </row>
    <row r="907" spans="2:3" x14ac:dyDescent="0.25">
      <c r="B907" s="55" t="str">
        <f t="shared" si="13"/>
        <v/>
      </c>
      <c r="C907" s="62"/>
    </row>
    <row r="908" spans="2:3" x14ac:dyDescent="0.25">
      <c r="B908" s="55" t="str">
        <f t="shared" si="13"/>
        <v/>
      </c>
      <c r="C908" s="62"/>
    </row>
    <row r="909" spans="2:3" x14ac:dyDescent="0.25">
      <c r="B909" s="55" t="str">
        <f t="shared" si="13"/>
        <v/>
      </c>
      <c r="C909" s="62"/>
    </row>
    <row r="910" spans="2:3" x14ac:dyDescent="0.25">
      <c r="B910" s="55" t="str">
        <f t="shared" si="13"/>
        <v/>
      </c>
      <c r="C910" s="62"/>
    </row>
    <row r="911" spans="2:3" x14ac:dyDescent="0.25">
      <c r="B911" s="55" t="str">
        <f t="shared" ref="B911:B974" si="14">IF(A911&lt;&gt;"",VLOOKUP(A911,PRG_LKP,2,FALSE),"")</f>
        <v/>
      </c>
      <c r="C911" s="62"/>
    </row>
    <row r="912" spans="2:3" x14ac:dyDescent="0.25">
      <c r="B912" s="55" t="str">
        <f t="shared" si="14"/>
        <v/>
      </c>
      <c r="C912" s="62"/>
    </row>
    <row r="913" spans="2:3" x14ac:dyDescent="0.25">
      <c r="B913" s="55" t="str">
        <f t="shared" si="14"/>
        <v/>
      </c>
      <c r="C913" s="62"/>
    </row>
    <row r="914" spans="2:3" x14ac:dyDescent="0.25">
      <c r="B914" s="55" t="str">
        <f t="shared" si="14"/>
        <v/>
      </c>
      <c r="C914" s="62"/>
    </row>
    <row r="915" spans="2:3" x14ac:dyDescent="0.25">
      <c r="B915" s="55" t="str">
        <f t="shared" si="14"/>
        <v/>
      </c>
      <c r="C915" s="62"/>
    </row>
    <row r="916" spans="2:3" x14ac:dyDescent="0.25">
      <c r="B916" s="55" t="str">
        <f t="shared" si="14"/>
        <v/>
      </c>
      <c r="C916" s="62"/>
    </row>
    <row r="917" spans="2:3" x14ac:dyDescent="0.25">
      <c r="B917" s="55" t="str">
        <f t="shared" si="14"/>
        <v/>
      </c>
      <c r="C917" s="62"/>
    </row>
    <row r="918" spans="2:3" x14ac:dyDescent="0.25">
      <c r="B918" s="55" t="str">
        <f t="shared" si="14"/>
        <v/>
      </c>
      <c r="C918" s="62"/>
    </row>
    <row r="919" spans="2:3" x14ac:dyDescent="0.25">
      <c r="B919" s="55" t="str">
        <f t="shared" si="14"/>
        <v/>
      </c>
      <c r="C919" s="62"/>
    </row>
    <row r="920" spans="2:3" x14ac:dyDescent="0.25">
      <c r="B920" s="55" t="str">
        <f t="shared" si="14"/>
        <v/>
      </c>
      <c r="C920" s="62"/>
    </row>
    <row r="921" spans="2:3" x14ac:dyDescent="0.25">
      <c r="B921" s="55" t="str">
        <f t="shared" si="14"/>
        <v/>
      </c>
      <c r="C921" s="62"/>
    </row>
    <row r="922" spans="2:3" x14ac:dyDescent="0.25">
      <c r="B922" s="55" t="str">
        <f t="shared" si="14"/>
        <v/>
      </c>
      <c r="C922" s="62"/>
    </row>
    <row r="923" spans="2:3" x14ac:dyDescent="0.25">
      <c r="B923" s="55" t="str">
        <f t="shared" si="14"/>
        <v/>
      </c>
      <c r="C923" s="62"/>
    </row>
    <row r="924" spans="2:3" x14ac:dyDescent="0.25">
      <c r="B924" s="55" t="str">
        <f t="shared" si="14"/>
        <v/>
      </c>
      <c r="C924" s="62"/>
    </row>
    <row r="925" spans="2:3" x14ac:dyDescent="0.25">
      <c r="B925" s="55" t="str">
        <f t="shared" si="14"/>
        <v/>
      </c>
      <c r="C925" s="62"/>
    </row>
    <row r="926" spans="2:3" x14ac:dyDescent="0.25">
      <c r="B926" s="55" t="str">
        <f t="shared" si="14"/>
        <v/>
      </c>
      <c r="C926" s="62"/>
    </row>
    <row r="927" spans="2:3" x14ac:dyDescent="0.25">
      <c r="B927" s="55" t="str">
        <f t="shared" si="14"/>
        <v/>
      </c>
      <c r="C927" s="62"/>
    </row>
    <row r="928" spans="2:3" x14ac:dyDescent="0.25">
      <c r="B928" s="55" t="str">
        <f t="shared" si="14"/>
        <v/>
      </c>
      <c r="C928" s="62"/>
    </row>
    <row r="929" spans="2:3" x14ac:dyDescent="0.25">
      <c r="B929" s="55" t="str">
        <f t="shared" si="14"/>
        <v/>
      </c>
      <c r="C929" s="62"/>
    </row>
    <row r="930" spans="2:3" x14ac:dyDescent="0.25">
      <c r="B930" s="55" t="str">
        <f t="shared" si="14"/>
        <v/>
      </c>
      <c r="C930" s="62"/>
    </row>
    <row r="931" spans="2:3" x14ac:dyDescent="0.25">
      <c r="B931" s="55" t="str">
        <f t="shared" si="14"/>
        <v/>
      </c>
      <c r="C931" s="62"/>
    </row>
    <row r="932" spans="2:3" x14ac:dyDescent="0.25">
      <c r="B932" s="55" t="str">
        <f t="shared" si="14"/>
        <v/>
      </c>
      <c r="C932" s="62"/>
    </row>
    <row r="933" spans="2:3" x14ac:dyDescent="0.25">
      <c r="B933" s="55" t="str">
        <f t="shared" si="14"/>
        <v/>
      </c>
      <c r="C933" s="62"/>
    </row>
    <row r="934" spans="2:3" x14ac:dyDescent="0.25">
      <c r="B934" s="55" t="str">
        <f t="shared" si="14"/>
        <v/>
      </c>
      <c r="C934" s="62"/>
    </row>
    <row r="935" spans="2:3" x14ac:dyDescent="0.25">
      <c r="B935" s="55" t="str">
        <f t="shared" si="14"/>
        <v/>
      </c>
      <c r="C935" s="62"/>
    </row>
    <row r="936" spans="2:3" x14ac:dyDescent="0.25">
      <c r="B936" s="55" t="str">
        <f t="shared" si="14"/>
        <v/>
      </c>
      <c r="C936" s="62"/>
    </row>
    <row r="937" spans="2:3" x14ac:dyDescent="0.25">
      <c r="B937" s="55" t="str">
        <f t="shared" si="14"/>
        <v/>
      </c>
      <c r="C937" s="62"/>
    </row>
    <row r="938" spans="2:3" x14ac:dyDescent="0.25">
      <c r="B938" s="55" t="str">
        <f t="shared" si="14"/>
        <v/>
      </c>
      <c r="C938" s="62"/>
    </row>
    <row r="939" spans="2:3" x14ac:dyDescent="0.25">
      <c r="B939" s="55" t="str">
        <f t="shared" si="14"/>
        <v/>
      </c>
      <c r="C939" s="62"/>
    </row>
    <row r="940" spans="2:3" x14ac:dyDescent="0.25">
      <c r="B940" s="55" t="str">
        <f t="shared" si="14"/>
        <v/>
      </c>
      <c r="C940" s="62"/>
    </row>
    <row r="941" spans="2:3" x14ac:dyDescent="0.25">
      <c r="B941" s="55" t="str">
        <f t="shared" si="14"/>
        <v/>
      </c>
      <c r="C941" s="62"/>
    </row>
    <row r="942" spans="2:3" x14ac:dyDescent="0.25">
      <c r="B942" s="55" t="str">
        <f t="shared" si="14"/>
        <v/>
      </c>
      <c r="C942" s="62"/>
    </row>
    <row r="943" spans="2:3" x14ac:dyDescent="0.25">
      <c r="B943" s="55" t="str">
        <f t="shared" si="14"/>
        <v/>
      </c>
      <c r="C943" s="62"/>
    </row>
    <row r="944" spans="2:3" x14ac:dyDescent="0.25">
      <c r="B944" s="55" t="str">
        <f t="shared" si="14"/>
        <v/>
      </c>
      <c r="C944" s="62"/>
    </row>
    <row r="945" spans="2:3" x14ac:dyDescent="0.25">
      <c r="B945" s="55" t="str">
        <f t="shared" si="14"/>
        <v/>
      </c>
      <c r="C945" s="62"/>
    </row>
    <row r="946" spans="2:3" x14ac:dyDescent="0.25">
      <c r="B946" s="55" t="str">
        <f t="shared" si="14"/>
        <v/>
      </c>
      <c r="C946" s="62"/>
    </row>
    <row r="947" spans="2:3" x14ac:dyDescent="0.25">
      <c r="B947" s="55" t="str">
        <f t="shared" si="14"/>
        <v/>
      </c>
      <c r="C947" s="62"/>
    </row>
    <row r="948" spans="2:3" x14ac:dyDescent="0.25">
      <c r="B948" s="55" t="str">
        <f t="shared" si="14"/>
        <v/>
      </c>
      <c r="C948" s="62"/>
    </row>
    <row r="949" spans="2:3" x14ac:dyDescent="0.25">
      <c r="B949" s="55" t="str">
        <f t="shared" si="14"/>
        <v/>
      </c>
      <c r="C949" s="62"/>
    </row>
    <row r="950" spans="2:3" x14ac:dyDescent="0.25">
      <c r="B950" s="55" t="str">
        <f t="shared" si="14"/>
        <v/>
      </c>
      <c r="C950" s="62"/>
    </row>
    <row r="951" spans="2:3" x14ac:dyDescent="0.25">
      <c r="B951" s="55" t="str">
        <f t="shared" si="14"/>
        <v/>
      </c>
      <c r="C951" s="62"/>
    </row>
    <row r="952" spans="2:3" x14ac:dyDescent="0.25">
      <c r="B952" s="55" t="str">
        <f t="shared" si="14"/>
        <v/>
      </c>
      <c r="C952" s="62"/>
    </row>
    <row r="953" spans="2:3" x14ac:dyDescent="0.25">
      <c r="B953" s="55" t="str">
        <f t="shared" si="14"/>
        <v/>
      </c>
      <c r="C953" s="62"/>
    </row>
    <row r="954" spans="2:3" x14ac:dyDescent="0.25">
      <c r="B954" s="55" t="str">
        <f t="shared" si="14"/>
        <v/>
      </c>
      <c r="C954" s="62"/>
    </row>
    <row r="955" spans="2:3" x14ac:dyDescent="0.25">
      <c r="B955" s="55" t="str">
        <f t="shared" si="14"/>
        <v/>
      </c>
      <c r="C955" s="62"/>
    </row>
    <row r="956" spans="2:3" x14ac:dyDescent="0.25">
      <c r="B956" s="55" t="str">
        <f t="shared" si="14"/>
        <v/>
      </c>
      <c r="C956" s="62"/>
    </row>
    <row r="957" spans="2:3" x14ac:dyDescent="0.25">
      <c r="B957" s="55" t="str">
        <f t="shared" si="14"/>
        <v/>
      </c>
      <c r="C957" s="62"/>
    </row>
    <row r="958" spans="2:3" x14ac:dyDescent="0.25">
      <c r="B958" s="55" t="str">
        <f t="shared" si="14"/>
        <v/>
      </c>
      <c r="C958" s="62"/>
    </row>
    <row r="959" spans="2:3" x14ac:dyDescent="0.25">
      <c r="B959" s="55" t="str">
        <f t="shared" si="14"/>
        <v/>
      </c>
      <c r="C959" s="62"/>
    </row>
    <row r="960" spans="2:3" x14ac:dyDescent="0.25">
      <c r="B960" s="55" t="str">
        <f t="shared" si="14"/>
        <v/>
      </c>
      <c r="C960" s="62"/>
    </row>
    <row r="961" spans="2:3" x14ac:dyDescent="0.25">
      <c r="B961" s="55" t="str">
        <f t="shared" si="14"/>
        <v/>
      </c>
      <c r="C961" s="62"/>
    </row>
    <row r="962" spans="2:3" x14ac:dyDescent="0.25">
      <c r="B962" s="55" t="str">
        <f t="shared" si="14"/>
        <v/>
      </c>
      <c r="C962" s="62"/>
    </row>
    <row r="963" spans="2:3" x14ac:dyDescent="0.25">
      <c r="B963" s="55" t="str">
        <f t="shared" si="14"/>
        <v/>
      </c>
      <c r="C963" s="62"/>
    </row>
    <row r="964" spans="2:3" x14ac:dyDescent="0.25">
      <c r="B964" s="55" t="str">
        <f t="shared" si="14"/>
        <v/>
      </c>
      <c r="C964" s="62"/>
    </row>
    <row r="965" spans="2:3" x14ac:dyDescent="0.25">
      <c r="B965" s="55" t="str">
        <f t="shared" si="14"/>
        <v/>
      </c>
      <c r="C965" s="62"/>
    </row>
    <row r="966" spans="2:3" x14ac:dyDescent="0.25">
      <c r="B966" s="55" t="str">
        <f t="shared" si="14"/>
        <v/>
      </c>
      <c r="C966" s="62"/>
    </row>
    <row r="967" spans="2:3" x14ac:dyDescent="0.25">
      <c r="B967" s="55" t="str">
        <f t="shared" si="14"/>
        <v/>
      </c>
      <c r="C967" s="62"/>
    </row>
    <row r="968" spans="2:3" x14ac:dyDescent="0.25">
      <c r="B968" s="55" t="str">
        <f t="shared" si="14"/>
        <v/>
      </c>
      <c r="C968" s="62"/>
    </row>
    <row r="969" spans="2:3" x14ac:dyDescent="0.25">
      <c r="B969" s="55" t="str">
        <f t="shared" si="14"/>
        <v/>
      </c>
      <c r="C969" s="62"/>
    </row>
    <row r="970" spans="2:3" x14ac:dyDescent="0.25">
      <c r="B970" s="55" t="str">
        <f t="shared" si="14"/>
        <v/>
      </c>
      <c r="C970" s="62"/>
    </row>
    <row r="971" spans="2:3" x14ac:dyDescent="0.25">
      <c r="B971" s="55" t="str">
        <f t="shared" si="14"/>
        <v/>
      </c>
      <c r="C971" s="62"/>
    </row>
    <row r="972" spans="2:3" x14ac:dyDescent="0.25">
      <c r="B972" s="55" t="str">
        <f t="shared" si="14"/>
        <v/>
      </c>
      <c r="C972" s="62"/>
    </row>
    <row r="973" spans="2:3" x14ac:dyDescent="0.25">
      <c r="B973" s="55" t="str">
        <f t="shared" si="14"/>
        <v/>
      </c>
      <c r="C973" s="62"/>
    </row>
    <row r="974" spans="2:3" x14ac:dyDescent="0.25">
      <c r="B974" s="55" t="str">
        <f t="shared" si="14"/>
        <v/>
      </c>
      <c r="C974" s="62"/>
    </row>
    <row r="975" spans="2:3" x14ac:dyDescent="0.25">
      <c r="B975" s="55" t="str">
        <f t="shared" ref="B975:B1038" si="15">IF(A975&lt;&gt;"",VLOOKUP(A975,PRG_LKP,2,FALSE),"")</f>
        <v/>
      </c>
      <c r="C975" s="62"/>
    </row>
    <row r="976" spans="2:3" x14ac:dyDescent="0.25">
      <c r="B976" s="55" t="str">
        <f t="shared" si="15"/>
        <v/>
      </c>
      <c r="C976" s="62"/>
    </row>
    <row r="977" spans="2:3" x14ac:dyDescent="0.25">
      <c r="B977" s="55" t="str">
        <f t="shared" si="15"/>
        <v/>
      </c>
      <c r="C977" s="62"/>
    </row>
    <row r="978" spans="2:3" x14ac:dyDescent="0.25">
      <c r="B978" s="55" t="str">
        <f t="shared" si="15"/>
        <v/>
      </c>
      <c r="C978" s="62"/>
    </row>
    <row r="979" spans="2:3" x14ac:dyDescent="0.25">
      <c r="B979" s="55" t="str">
        <f t="shared" si="15"/>
        <v/>
      </c>
      <c r="C979" s="62"/>
    </row>
    <row r="980" spans="2:3" x14ac:dyDescent="0.25">
      <c r="B980" s="55" t="str">
        <f t="shared" si="15"/>
        <v/>
      </c>
      <c r="C980" s="62"/>
    </row>
    <row r="981" spans="2:3" x14ac:dyDescent="0.25">
      <c r="B981" s="55" t="str">
        <f t="shared" si="15"/>
        <v/>
      </c>
      <c r="C981" s="62"/>
    </row>
    <row r="982" spans="2:3" x14ac:dyDescent="0.25">
      <c r="B982" s="55" t="str">
        <f t="shared" si="15"/>
        <v/>
      </c>
      <c r="C982" s="62"/>
    </row>
    <row r="983" spans="2:3" x14ac:dyDescent="0.25">
      <c r="B983" s="55" t="str">
        <f t="shared" si="15"/>
        <v/>
      </c>
      <c r="C983" s="62"/>
    </row>
    <row r="984" spans="2:3" x14ac:dyDescent="0.25">
      <c r="B984" s="55" t="str">
        <f t="shared" si="15"/>
        <v/>
      </c>
      <c r="C984" s="62"/>
    </row>
    <row r="985" spans="2:3" x14ac:dyDescent="0.25">
      <c r="B985" s="55" t="str">
        <f t="shared" si="15"/>
        <v/>
      </c>
      <c r="C985" s="62"/>
    </row>
    <row r="986" spans="2:3" x14ac:dyDescent="0.25">
      <c r="B986" s="55" t="str">
        <f t="shared" si="15"/>
        <v/>
      </c>
      <c r="C986" s="62"/>
    </row>
    <row r="987" spans="2:3" x14ac:dyDescent="0.25">
      <c r="B987" s="55" t="str">
        <f t="shared" si="15"/>
        <v/>
      </c>
      <c r="C987" s="62"/>
    </row>
    <row r="988" spans="2:3" x14ac:dyDescent="0.25">
      <c r="B988" s="55" t="str">
        <f t="shared" si="15"/>
        <v/>
      </c>
      <c r="C988" s="62"/>
    </row>
    <row r="989" spans="2:3" x14ac:dyDescent="0.25">
      <c r="B989" s="55" t="str">
        <f t="shared" si="15"/>
        <v/>
      </c>
      <c r="C989" s="62"/>
    </row>
    <row r="990" spans="2:3" x14ac:dyDescent="0.25">
      <c r="B990" s="55" t="str">
        <f t="shared" si="15"/>
        <v/>
      </c>
      <c r="C990" s="62"/>
    </row>
    <row r="991" spans="2:3" x14ac:dyDescent="0.25">
      <c r="B991" s="55" t="str">
        <f t="shared" si="15"/>
        <v/>
      </c>
      <c r="C991" s="62"/>
    </row>
    <row r="992" spans="2:3" x14ac:dyDescent="0.25">
      <c r="B992" s="55" t="str">
        <f t="shared" si="15"/>
        <v/>
      </c>
      <c r="C992" s="62"/>
    </row>
    <row r="993" spans="2:3" x14ac:dyDescent="0.25">
      <c r="B993" s="55" t="str">
        <f t="shared" si="15"/>
        <v/>
      </c>
      <c r="C993" s="62"/>
    </row>
    <row r="994" spans="2:3" x14ac:dyDescent="0.25">
      <c r="B994" s="55" t="str">
        <f t="shared" si="15"/>
        <v/>
      </c>
      <c r="C994" s="62"/>
    </row>
    <row r="995" spans="2:3" x14ac:dyDescent="0.25">
      <c r="B995" s="55" t="str">
        <f t="shared" si="15"/>
        <v/>
      </c>
      <c r="C995" s="62"/>
    </row>
    <row r="996" spans="2:3" x14ac:dyDescent="0.25">
      <c r="B996" s="55" t="str">
        <f t="shared" si="15"/>
        <v/>
      </c>
      <c r="C996" s="62"/>
    </row>
    <row r="997" spans="2:3" x14ac:dyDescent="0.25">
      <c r="B997" s="55" t="str">
        <f t="shared" si="15"/>
        <v/>
      </c>
      <c r="C997" s="62"/>
    </row>
    <row r="998" spans="2:3" x14ac:dyDescent="0.25">
      <c r="B998" s="55" t="str">
        <f t="shared" si="15"/>
        <v/>
      </c>
      <c r="C998" s="62"/>
    </row>
    <row r="999" spans="2:3" x14ac:dyDescent="0.25">
      <c r="B999" s="55" t="str">
        <f t="shared" si="15"/>
        <v/>
      </c>
      <c r="C999" s="62"/>
    </row>
    <row r="1000" spans="2:3" x14ac:dyDescent="0.25">
      <c r="B1000" s="55" t="str">
        <f t="shared" si="15"/>
        <v/>
      </c>
      <c r="C1000" s="62"/>
    </row>
    <row r="1001" spans="2:3" x14ac:dyDescent="0.25">
      <c r="B1001" s="55" t="str">
        <f t="shared" si="15"/>
        <v/>
      </c>
      <c r="C1001" s="62"/>
    </row>
    <row r="1002" spans="2:3" x14ac:dyDescent="0.25">
      <c r="B1002" s="55" t="str">
        <f t="shared" si="15"/>
        <v/>
      </c>
      <c r="C1002" s="62"/>
    </row>
    <row r="1003" spans="2:3" x14ac:dyDescent="0.25">
      <c r="B1003" s="55" t="str">
        <f t="shared" si="15"/>
        <v/>
      </c>
      <c r="C1003" s="62"/>
    </row>
    <row r="1004" spans="2:3" x14ac:dyDescent="0.25">
      <c r="B1004" s="55" t="str">
        <f t="shared" si="15"/>
        <v/>
      </c>
      <c r="C1004" s="62"/>
    </row>
    <row r="1005" spans="2:3" x14ac:dyDescent="0.25">
      <c r="B1005" s="55" t="str">
        <f t="shared" si="15"/>
        <v/>
      </c>
      <c r="C1005" s="62"/>
    </row>
    <row r="1006" spans="2:3" x14ac:dyDescent="0.25">
      <c r="B1006" s="55" t="str">
        <f t="shared" si="15"/>
        <v/>
      </c>
      <c r="C1006" s="62"/>
    </row>
    <row r="1007" spans="2:3" x14ac:dyDescent="0.25">
      <c r="B1007" s="55" t="str">
        <f t="shared" si="15"/>
        <v/>
      </c>
      <c r="C1007" s="62"/>
    </row>
    <row r="1008" spans="2:3" x14ac:dyDescent="0.25">
      <c r="B1008" s="55" t="str">
        <f t="shared" si="15"/>
        <v/>
      </c>
      <c r="C1008" s="62"/>
    </row>
    <row r="1009" spans="2:3" x14ac:dyDescent="0.25">
      <c r="B1009" s="55" t="str">
        <f t="shared" si="15"/>
        <v/>
      </c>
      <c r="C1009" s="62"/>
    </row>
    <row r="1010" spans="2:3" x14ac:dyDescent="0.25">
      <c r="B1010" s="55" t="str">
        <f t="shared" si="15"/>
        <v/>
      </c>
      <c r="C1010" s="62"/>
    </row>
    <row r="1011" spans="2:3" x14ac:dyDescent="0.25">
      <c r="B1011" s="55" t="str">
        <f t="shared" si="15"/>
        <v/>
      </c>
      <c r="C1011" s="62"/>
    </row>
    <row r="1012" spans="2:3" x14ac:dyDescent="0.25">
      <c r="B1012" s="55" t="str">
        <f t="shared" si="15"/>
        <v/>
      </c>
      <c r="C1012" s="62"/>
    </row>
    <row r="1013" spans="2:3" x14ac:dyDescent="0.25">
      <c r="B1013" s="55" t="str">
        <f t="shared" si="15"/>
        <v/>
      </c>
      <c r="C1013" s="62"/>
    </row>
    <row r="1014" spans="2:3" x14ac:dyDescent="0.25">
      <c r="B1014" s="55" t="str">
        <f t="shared" si="15"/>
        <v/>
      </c>
      <c r="C1014" s="62"/>
    </row>
    <row r="1015" spans="2:3" x14ac:dyDescent="0.25">
      <c r="B1015" s="55" t="str">
        <f t="shared" si="15"/>
        <v/>
      </c>
      <c r="C1015" s="62"/>
    </row>
    <row r="1016" spans="2:3" x14ac:dyDescent="0.25">
      <c r="B1016" s="55" t="str">
        <f t="shared" si="15"/>
        <v/>
      </c>
      <c r="C1016" s="62"/>
    </row>
    <row r="1017" spans="2:3" x14ac:dyDescent="0.25">
      <c r="B1017" s="55" t="str">
        <f t="shared" si="15"/>
        <v/>
      </c>
      <c r="C1017" s="62"/>
    </row>
    <row r="1018" spans="2:3" x14ac:dyDescent="0.25">
      <c r="B1018" s="55" t="str">
        <f t="shared" si="15"/>
        <v/>
      </c>
      <c r="C1018" s="62"/>
    </row>
    <row r="1019" spans="2:3" x14ac:dyDescent="0.25">
      <c r="B1019" s="55" t="str">
        <f t="shared" si="15"/>
        <v/>
      </c>
      <c r="C1019" s="62"/>
    </row>
    <row r="1020" spans="2:3" x14ac:dyDescent="0.25">
      <c r="B1020" s="55" t="str">
        <f t="shared" si="15"/>
        <v/>
      </c>
      <c r="C1020" s="62"/>
    </row>
    <row r="1021" spans="2:3" x14ac:dyDescent="0.25">
      <c r="B1021" s="55" t="str">
        <f t="shared" si="15"/>
        <v/>
      </c>
      <c r="C1021" s="62"/>
    </row>
    <row r="1022" spans="2:3" x14ac:dyDescent="0.25">
      <c r="B1022" s="55" t="str">
        <f t="shared" si="15"/>
        <v/>
      </c>
      <c r="C1022" s="62"/>
    </row>
    <row r="1023" spans="2:3" x14ac:dyDescent="0.25">
      <c r="B1023" s="55" t="str">
        <f t="shared" si="15"/>
        <v/>
      </c>
      <c r="C1023" s="62"/>
    </row>
    <row r="1024" spans="2:3" x14ac:dyDescent="0.25">
      <c r="B1024" s="55" t="str">
        <f t="shared" si="15"/>
        <v/>
      </c>
      <c r="C1024" s="62"/>
    </row>
    <row r="1025" spans="2:3" x14ac:dyDescent="0.25">
      <c r="B1025" s="55" t="str">
        <f t="shared" si="15"/>
        <v/>
      </c>
      <c r="C1025" s="62"/>
    </row>
    <row r="1026" spans="2:3" x14ac:dyDescent="0.25">
      <c r="B1026" s="55" t="str">
        <f t="shared" si="15"/>
        <v/>
      </c>
      <c r="C1026" s="62"/>
    </row>
    <row r="1027" spans="2:3" x14ac:dyDescent="0.25">
      <c r="B1027" s="55" t="str">
        <f t="shared" si="15"/>
        <v/>
      </c>
      <c r="C1027" s="62"/>
    </row>
    <row r="1028" spans="2:3" x14ac:dyDescent="0.25">
      <c r="B1028" s="55" t="str">
        <f t="shared" si="15"/>
        <v/>
      </c>
      <c r="C1028" s="62"/>
    </row>
    <row r="1029" spans="2:3" x14ac:dyDescent="0.25">
      <c r="B1029" s="55" t="str">
        <f t="shared" si="15"/>
        <v/>
      </c>
      <c r="C1029" s="62"/>
    </row>
    <row r="1030" spans="2:3" x14ac:dyDescent="0.25">
      <c r="B1030" s="55" t="str">
        <f t="shared" si="15"/>
        <v/>
      </c>
      <c r="C1030" s="62"/>
    </row>
    <row r="1031" spans="2:3" x14ac:dyDescent="0.25">
      <c r="B1031" s="55" t="str">
        <f t="shared" si="15"/>
        <v/>
      </c>
      <c r="C1031" s="62"/>
    </row>
    <row r="1032" spans="2:3" x14ac:dyDescent="0.25">
      <c r="B1032" s="55" t="str">
        <f t="shared" si="15"/>
        <v/>
      </c>
      <c r="C1032" s="62"/>
    </row>
    <row r="1033" spans="2:3" x14ac:dyDescent="0.25">
      <c r="B1033" s="55" t="str">
        <f t="shared" si="15"/>
        <v/>
      </c>
      <c r="C1033" s="62"/>
    </row>
    <row r="1034" spans="2:3" x14ac:dyDescent="0.25">
      <c r="B1034" s="55" t="str">
        <f t="shared" si="15"/>
        <v/>
      </c>
      <c r="C1034" s="62"/>
    </row>
    <row r="1035" spans="2:3" x14ac:dyDescent="0.25">
      <c r="B1035" s="55" t="str">
        <f t="shared" si="15"/>
        <v/>
      </c>
      <c r="C1035" s="62"/>
    </row>
    <row r="1036" spans="2:3" x14ac:dyDescent="0.25">
      <c r="B1036" s="55" t="str">
        <f t="shared" si="15"/>
        <v/>
      </c>
      <c r="C1036" s="62"/>
    </row>
    <row r="1037" spans="2:3" x14ac:dyDescent="0.25">
      <c r="B1037" s="55" t="str">
        <f t="shared" si="15"/>
        <v/>
      </c>
      <c r="C1037" s="62"/>
    </row>
    <row r="1038" spans="2:3" x14ac:dyDescent="0.25">
      <c r="B1038" s="55" t="str">
        <f t="shared" si="15"/>
        <v/>
      </c>
      <c r="C1038" s="62"/>
    </row>
    <row r="1039" spans="2:3" x14ac:dyDescent="0.25">
      <c r="B1039" s="55" t="str">
        <f t="shared" ref="B1039:B1102" si="16">IF(A1039&lt;&gt;"",VLOOKUP(A1039,PRG_LKP,2,FALSE),"")</f>
        <v/>
      </c>
      <c r="C1039" s="62"/>
    </row>
    <row r="1040" spans="2:3" x14ac:dyDescent="0.25">
      <c r="B1040" s="55" t="str">
        <f t="shared" si="16"/>
        <v/>
      </c>
      <c r="C1040" s="62"/>
    </row>
    <row r="1041" spans="2:3" x14ac:dyDescent="0.25">
      <c r="B1041" s="55" t="str">
        <f t="shared" si="16"/>
        <v/>
      </c>
      <c r="C1041" s="62"/>
    </row>
    <row r="1042" spans="2:3" x14ac:dyDescent="0.25">
      <c r="B1042" s="55" t="str">
        <f t="shared" si="16"/>
        <v/>
      </c>
      <c r="C1042" s="62"/>
    </row>
    <row r="1043" spans="2:3" x14ac:dyDescent="0.25">
      <c r="B1043" s="55" t="str">
        <f t="shared" si="16"/>
        <v/>
      </c>
      <c r="C1043" s="62"/>
    </row>
    <row r="1044" spans="2:3" x14ac:dyDescent="0.25">
      <c r="B1044" s="55" t="str">
        <f t="shared" si="16"/>
        <v/>
      </c>
      <c r="C1044" s="62"/>
    </row>
    <row r="1045" spans="2:3" x14ac:dyDescent="0.25">
      <c r="B1045" s="55" t="str">
        <f t="shared" si="16"/>
        <v/>
      </c>
      <c r="C1045" s="62"/>
    </row>
    <row r="1046" spans="2:3" x14ac:dyDescent="0.25">
      <c r="B1046" s="55" t="str">
        <f t="shared" si="16"/>
        <v/>
      </c>
      <c r="C1046" s="62"/>
    </row>
    <row r="1047" spans="2:3" x14ac:dyDescent="0.25">
      <c r="B1047" s="55" t="str">
        <f t="shared" si="16"/>
        <v/>
      </c>
      <c r="C1047" s="62"/>
    </row>
    <row r="1048" spans="2:3" x14ac:dyDescent="0.25">
      <c r="B1048" s="55" t="str">
        <f t="shared" si="16"/>
        <v/>
      </c>
      <c r="C1048" s="62"/>
    </row>
    <row r="1049" spans="2:3" x14ac:dyDescent="0.25">
      <c r="B1049" s="55" t="str">
        <f t="shared" si="16"/>
        <v/>
      </c>
      <c r="C1049" s="62"/>
    </row>
    <row r="1050" spans="2:3" x14ac:dyDescent="0.25">
      <c r="B1050" s="55" t="str">
        <f t="shared" si="16"/>
        <v/>
      </c>
      <c r="C1050" s="62"/>
    </row>
    <row r="1051" spans="2:3" x14ac:dyDescent="0.25">
      <c r="B1051" s="55" t="str">
        <f t="shared" si="16"/>
        <v/>
      </c>
      <c r="C1051" s="62"/>
    </row>
    <row r="1052" spans="2:3" x14ac:dyDescent="0.25">
      <c r="B1052" s="55" t="str">
        <f t="shared" si="16"/>
        <v/>
      </c>
      <c r="C1052" s="62"/>
    </row>
    <row r="1053" spans="2:3" x14ac:dyDescent="0.25">
      <c r="B1053" s="55" t="str">
        <f t="shared" si="16"/>
        <v/>
      </c>
      <c r="C1053" s="62"/>
    </row>
    <row r="1054" spans="2:3" x14ac:dyDescent="0.25">
      <c r="B1054" s="55" t="str">
        <f t="shared" si="16"/>
        <v/>
      </c>
      <c r="C1054" s="62"/>
    </row>
    <row r="1055" spans="2:3" x14ac:dyDescent="0.25">
      <c r="B1055" s="55" t="str">
        <f t="shared" si="16"/>
        <v/>
      </c>
      <c r="C1055" s="62"/>
    </row>
    <row r="1056" spans="2:3" x14ac:dyDescent="0.25">
      <c r="B1056" s="55" t="str">
        <f t="shared" si="16"/>
        <v/>
      </c>
      <c r="C1056" s="62"/>
    </row>
    <row r="1057" spans="2:3" x14ac:dyDescent="0.25">
      <c r="B1057" s="55" t="str">
        <f t="shared" si="16"/>
        <v/>
      </c>
      <c r="C1057" s="62"/>
    </row>
    <row r="1058" spans="2:3" x14ac:dyDescent="0.25">
      <c r="B1058" s="55" t="str">
        <f t="shared" si="16"/>
        <v/>
      </c>
      <c r="C1058" s="62"/>
    </row>
    <row r="1059" spans="2:3" x14ac:dyDescent="0.25">
      <c r="B1059" s="55" t="str">
        <f t="shared" si="16"/>
        <v/>
      </c>
      <c r="C1059" s="62"/>
    </row>
    <row r="1060" spans="2:3" x14ac:dyDescent="0.25">
      <c r="B1060" s="55" t="str">
        <f t="shared" si="16"/>
        <v/>
      </c>
      <c r="C1060" s="62"/>
    </row>
    <row r="1061" spans="2:3" x14ac:dyDescent="0.25">
      <c r="B1061" s="55" t="str">
        <f t="shared" si="16"/>
        <v/>
      </c>
      <c r="C1061" s="62"/>
    </row>
    <row r="1062" spans="2:3" x14ac:dyDescent="0.25">
      <c r="B1062" s="55" t="str">
        <f t="shared" si="16"/>
        <v/>
      </c>
      <c r="C1062" s="62"/>
    </row>
    <row r="1063" spans="2:3" x14ac:dyDescent="0.25">
      <c r="B1063" s="55" t="str">
        <f t="shared" si="16"/>
        <v/>
      </c>
      <c r="C1063" s="62"/>
    </row>
    <row r="1064" spans="2:3" x14ac:dyDescent="0.25">
      <c r="B1064" s="55" t="str">
        <f t="shared" si="16"/>
        <v/>
      </c>
      <c r="C1064" s="62"/>
    </row>
    <row r="1065" spans="2:3" x14ac:dyDescent="0.25">
      <c r="B1065" s="55" t="str">
        <f t="shared" si="16"/>
        <v/>
      </c>
      <c r="C1065" s="62"/>
    </row>
    <row r="1066" spans="2:3" x14ac:dyDescent="0.25">
      <c r="B1066" s="55" t="str">
        <f t="shared" si="16"/>
        <v/>
      </c>
      <c r="C1066" s="62"/>
    </row>
    <row r="1067" spans="2:3" x14ac:dyDescent="0.25">
      <c r="B1067" s="55" t="str">
        <f t="shared" si="16"/>
        <v/>
      </c>
      <c r="C1067" s="62"/>
    </row>
    <row r="1068" spans="2:3" x14ac:dyDescent="0.25">
      <c r="B1068" s="55" t="str">
        <f t="shared" si="16"/>
        <v/>
      </c>
      <c r="C1068" s="62"/>
    </row>
    <row r="1069" spans="2:3" x14ac:dyDescent="0.25">
      <c r="B1069" s="55" t="str">
        <f t="shared" si="16"/>
        <v/>
      </c>
      <c r="C1069" s="62"/>
    </row>
    <row r="1070" spans="2:3" x14ac:dyDescent="0.25">
      <c r="B1070" s="55" t="str">
        <f t="shared" si="16"/>
        <v/>
      </c>
      <c r="C1070" s="62"/>
    </row>
    <row r="1071" spans="2:3" x14ac:dyDescent="0.25">
      <c r="B1071" s="55" t="str">
        <f t="shared" si="16"/>
        <v/>
      </c>
      <c r="C1071" s="62"/>
    </row>
    <row r="1072" spans="2:3" x14ac:dyDescent="0.25">
      <c r="B1072" s="55" t="str">
        <f t="shared" si="16"/>
        <v/>
      </c>
      <c r="C1072" s="62"/>
    </row>
    <row r="1073" spans="2:3" x14ac:dyDescent="0.25">
      <c r="B1073" s="55" t="str">
        <f t="shared" si="16"/>
        <v/>
      </c>
      <c r="C1073" s="62"/>
    </row>
    <row r="1074" spans="2:3" x14ac:dyDescent="0.25">
      <c r="B1074" s="55" t="str">
        <f t="shared" si="16"/>
        <v/>
      </c>
      <c r="C1074" s="62"/>
    </row>
    <row r="1075" spans="2:3" x14ac:dyDescent="0.25">
      <c r="B1075" s="55" t="str">
        <f t="shared" si="16"/>
        <v/>
      </c>
      <c r="C1075" s="62"/>
    </row>
    <row r="1076" spans="2:3" x14ac:dyDescent="0.25">
      <c r="B1076" s="55" t="str">
        <f t="shared" si="16"/>
        <v/>
      </c>
      <c r="C1076" s="62"/>
    </row>
    <row r="1077" spans="2:3" x14ac:dyDescent="0.25">
      <c r="B1077" s="55" t="str">
        <f t="shared" si="16"/>
        <v/>
      </c>
      <c r="C1077" s="62"/>
    </row>
    <row r="1078" spans="2:3" x14ac:dyDescent="0.25">
      <c r="B1078" s="55" t="str">
        <f t="shared" si="16"/>
        <v/>
      </c>
      <c r="C1078" s="62"/>
    </row>
    <row r="1079" spans="2:3" x14ac:dyDescent="0.25">
      <c r="B1079" s="55" t="str">
        <f t="shared" si="16"/>
        <v/>
      </c>
      <c r="C1079" s="62"/>
    </row>
    <row r="1080" spans="2:3" x14ac:dyDescent="0.25">
      <c r="B1080" s="55" t="str">
        <f t="shared" si="16"/>
        <v/>
      </c>
      <c r="C1080" s="62"/>
    </row>
    <row r="1081" spans="2:3" x14ac:dyDescent="0.25">
      <c r="B1081" s="55" t="str">
        <f t="shared" si="16"/>
        <v/>
      </c>
      <c r="C1081" s="62"/>
    </row>
    <row r="1082" spans="2:3" x14ac:dyDescent="0.25">
      <c r="B1082" s="55" t="str">
        <f t="shared" si="16"/>
        <v/>
      </c>
      <c r="C1082" s="62"/>
    </row>
    <row r="1083" spans="2:3" x14ac:dyDescent="0.25">
      <c r="B1083" s="55" t="str">
        <f t="shared" si="16"/>
        <v/>
      </c>
      <c r="C1083" s="62"/>
    </row>
    <row r="1084" spans="2:3" x14ac:dyDescent="0.25">
      <c r="B1084" s="55" t="str">
        <f t="shared" si="16"/>
        <v/>
      </c>
      <c r="C1084" s="62"/>
    </row>
    <row r="1085" spans="2:3" x14ac:dyDescent="0.25">
      <c r="B1085" s="55" t="str">
        <f t="shared" si="16"/>
        <v/>
      </c>
      <c r="C1085" s="62"/>
    </row>
    <row r="1086" spans="2:3" x14ac:dyDescent="0.25">
      <c r="B1086" s="55" t="str">
        <f t="shared" si="16"/>
        <v/>
      </c>
      <c r="C1086" s="62"/>
    </row>
    <row r="1087" spans="2:3" x14ac:dyDescent="0.25">
      <c r="B1087" s="55" t="str">
        <f t="shared" si="16"/>
        <v/>
      </c>
      <c r="C1087" s="62"/>
    </row>
    <row r="1088" spans="2:3" x14ac:dyDescent="0.25">
      <c r="B1088" s="55" t="str">
        <f t="shared" si="16"/>
        <v/>
      </c>
      <c r="C1088" s="62"/>
    </row>
    <row r="1089" spans="2:3" x14ac:dyDescent="0.25">
      <c r="B1089" s="55" t="str">
        <f t="shared" si="16"/>
        <v/>
      </c>
      <c r="C1089" s="62"/>
    </row>
    <row r="1090" spans="2:3" x14ac:dyDescent="0.25">
      <c r="B1090" s="55" t="str">
        <f t="shared" si="16"/>
        <v/>
      </c>
      <c r="C1090" s="62"/>
    </row>
    <row r="1091" spans="2:3" x14ac:dyDescent="0.25">
      <c r="B1091" s="55" t="str">
        <f t="shared" si="16"/>
        <v/>
      </c>
      <c r="C1091" s="62"/>
    </row>
    <row r="1092" spans="2:3" x14ac:dyDescent="0.25">
      <c r="B1092" s="55" t="str">
        <f t="shared" si="16"/>
        <v/>
      </c>
      <c r="C1092" s="62"/>
    </row>
    <row r="1093" spans="2:3" x14ac:dyDescent="0.25">
      <c r="B1093" s="55" t="str">
        <f t="shared" si="16"/>
        <v/>
      </c>
      <c r="C1093" s="62"/>
    </row>
    <row r="1094" spans="2:3" x14ac:dyDescent="0.25">
      <c r="B1094" s="55" t="str">
        <f t="shared" si="16"/>
        <v/>
      </c>
      <c r="C1094" s="62"/>
    </row>
    <row r="1095" spans="2:3" x14ac:dyDescent="0.25">
      <c r="B1095" s="55" t="str">
        <f t="shared" si="16"/>
        <v/>
      </c>
      <c r="C1095" s="62"/>
    </row>
    <row r="1096" spans="2:3" x14ac:dyDescent="0.25">
      <c r="B1096" s="55" t="str">
        <f t="shared" si="16"/>
        <v/>
      </c>
      <c r="C1096" s="62"/>
    </row>
    <row r="1097" spans="2:3" x14ac:dyDescent="0.25">
      <c r="B1097" s="55" t="str">
        <f t="shared" si="16"/>
        <v/>
      </c>
      <c r="C1097" s="62"/>
    </row>
    <row r="1098" spans="2:3" x14ac:dyDescent="0.25">
      <c r="B1098" s="55" t="str">
        <f t="shared" si="16"/>
        <v/>
      </c>
      <c r="C1098" s="62"/>
    </row>
    <row r="1099" spans="2:3" x14ac:dyDescent="0.25">
      <c r="B1099" s="55" t="str">
        <f t="shared" si="16"/>
        <v/>
      </c>
      <c r="C1099" s="62"/>
    </row>
    <row r="1100" spans="2:3" x14ac:dyDescent="0.25">
      <c r="B1100" s="55" t="str">
        <f t="shared" si="16"/>
        <v/>
      </c>
      <c r="C1100" s="62"/>
    </row>
    <row r="1101" spans="2:3" x14ac:dyDescent="0.25">
      <c r="B1101" s="55" t="str">
        <f t="shared" si="16"/>
        <v/>
      </c>
      <c r="C1101" s="62"/>
    </row>
    <row r="1102" spans="2:3" x14ac:dyDescent="0.25">
      <c r="B1102" s="55" t="str">
        <f t="shared" si="16"/>
        <v/>
      </c>
      <c r="C1102" s="62"/>
    </row>
    <row r="1103" spans="2:3" x14ac:dyDescent="0.25">
      <c r="B1103" s="55" t="str">
        <f t="shared" ref="B1103:B1166" si="17">IF(A1103&lt;&gt;"",VLOOKUP(A1103,PRG_LKP,2,FALSE),"")</f>
        <v/>
      </c>
      <c r="C1103" s="62"/>
    </row>
    <row r="1104" spans="2:3" x14ac:dyDescent="0.25">
      <c r="B1104" s="55" t="str">
        <f t="shared" si="17"/>
        <v/>
      </c>
      <c r="C1104" s="62"/>
    </row>
    <row r="1105" spans="2:3" x14ac:dyDescent="0.25">
      <c r="B1105" s="55" t="str">
        <f t="shared" si="17"/>
        <v/>
      </c>
      <c r="C1105" s="62"/>
    </row>
    <row r="1106" spans="2:3" x14ac:dyDescent="0.25">
      <c r="B1106" s="55" t="str">
        <f t="shared" si="17"/>
        <v/>
      </c>
      <c r="C1106" s="62"/>
    </row>
    <row r="1107" spans="2:3" x14ac:dyDescent="0.25">
      <c r="B1107" s="55" t="str">
        <f t="shared" si="17"/>
        <v/>
      </c>
      <c r="C1107" s="62"/>
    </row>
    <row r="1108" spans="2:3" x14ac:dyDescent="0.25">
      <c r="B1108" s="55" t="str">
        <f t="shared" si="17"/>
        <v/>
      </c>
      <c r="C1108" s="62"/>
    </row>
    <row r="1109" spans="2:3" x14ac:dyDescent="0.25">
      <c r="B1109" s="55" t="str">
        <f t="shared" si="17"/>
        <v/>
      </c>
      <c r="C1109" s="62"/>
    </row>
    <row r="1110" spans="2:3" x14ac:dyDescent="0.25">
      <c r="B1110" s="55" t="str">
        <f t="shared" si="17"/>
        <v/>
      </c>
      <c r="C1110" s="62"/>
    </row>
    <row r="1111" spans="2:3" x14ac:dyDescent="0.25">
      <c r="B1111" s="55" t="str">
        <f t="shared" si="17"/>
        <v/>
      </c>
      <c r="C1111" s="62"/>
    </row>
    <row r="1112" spans="2:3" x14ac:dyDescent="0.25">
      <c r="B1112" s="55" t="str">
        <f t="shared" si="17"/>
        <v/>
      </c>
      <c r="C1112" s="62"/>
    </row>
    <row r="1113" spans="2:3" x14ac:dyDescent="0.25">
      <c r="B1113" s="55" t="str">
        <f t="shared" si="17"/>
        <v/>
      </c>
      <c r="C1113" s="62"/>
    </row>
    <row r="1114" spans="2:3" x14ac:dyDescent="0.25">
      <c r="B1114" s="55" t="str">
        <f t="shared" si="17"/>
        <v/>
      </c>
      <c r="C1114" s="62"/>
    </row>
    <row r="1115" spans="2:3" x14ac:dyDescent="0.25">
      <c r="B1115" s="55" t="str">
        <f t="shared" si="17"/>
        <v/>
      </c>
      <c r="C1115" s="62"/>
    </row>
    <row r="1116" spans="2:3" x14ac:dyDescent="0.25">
      <c r="B1116" s="55" t="str">
        <f t="shared" si="17"/>
        <v/>
      </c>
      <c r="C1116" s="62"/>
    </row>
    <row r="1117" spans="2:3" x14ac:dyDescent="0.25">
      <c r="B1117" s="55" t="str">
        <f t="shared" si="17"/>
        <v/>
      </c>
      <c r="C1117" s="62"/>
    </row>
    <row r="1118" spans="2:3" x14ac:dyDescent="0.25">
      <c r="B1118" s="55" t="str">
        <f t="shared" si="17"/>
        <v/>
      </c>
      <c r="C1118" s="62"/>
    </row>
    <row r="1119" spans="2:3" x14ac:dyDescent="0.25">
      <c r="B1119" s="55" t="str">
        <f t="shared" si="17"/>
        <v/>
      </c>
      <c r="C1119" s="62"/>
    </row>
    <row r="1120" spans="2:3" x14ac:dyDescent="0.25">
      <c r="B1120" s="55" t="str">
        <f t="shared" si="17"/>
        <v/>
      </c>
      <c r="C1120" s="62"/>
    </row>
    <row r="1121" spans="2:3" x14ac:dyDescent="0.25">
      <c r="B1121" s="55" t="str">
        <f t="shared" si="17"/>
        <v/>
      </c>
      <c r="C1121" s="62"/>
    </row>
    <row r="1122" spans="2:3" x14ac:dyDescent="0.25">
      <c r="B1122" s="55" t="str">
        <f t="shared" si="17"/>
        <v/>
      </c>
      <c r="C1122" s="62"/>
    </row>
    <row r="1123" spans="2:3" x14ac:dyDescent="0.25">
      <c r="B1123" s="55" t="str">
        <f t="shared" si="17"/>
        <v/>
      </c>
      <c r="C1123" s="62"/>
    </row>
    <row r="1124" spans="2:3" x14ac:dyDescent="0.25">
      <c r="B1124" s="55" t="str">
        <f t="shared" si="17"/>
        <v/>
      </c>
      <c r="C1124" s="62"/>
    </row>
    <row r="1125" spans="2:3" x14ac:dyDescent="0.25">
      <c r="B1125" s="55" t="str">
        <f t="shared" si="17"/>
        <v/>
      </c>
      <c r="C1125" s="62"/>
    </row>
    <row r="1126" spans="2:3" x14ac:dyDescent="0.25">
      <c r="B1126" s="55" t="str">
        <f t="shared" si="17"/>
        <v/>
      </c>
      <c r="C1126" s="62"/>
    </row>
    <row r="1127" spans="2:3" x14ac:dyDescent="0.25">
      <c r="B1127" s="55" t="str">
        <f t="shared" si="17"/>
        <v/>
      </c>
      <c r="C1127" s="62"/>
    </row>
    <row r="1128" spans="2:3" x14ac:dyDescent="0.25">
      <c r="B1128" s="55" t="str">
        <f t="shared" si="17"/>
        <v/>
      </c>
      <c r="C1128" s="62"/>
    </row>
    <row r="1129" spans="2:3" x14ac:dyDescent="0.25">
      <c r="B1129" s="55" t="str">
        <f t="shared" si="17"/>
        <v/>
      </c>
      <c r="C1129" s="62"/>
    </row>
    <row r="1130" spans="2:3" x14ac:dyDescent="0.25">
      <c r="B1130" s="55" t="str">
        <f t="shared" si="17"/>
        <v/>
      </c>
      <c r="C1130" s="62"/>
    </row>
    <row r="1131" spans="2:3" x14ac:dyDescent="0.25">
      <c r="B1131" s="55" t="str">
        <f t="shared" si="17"/>
        <v/>
      </c>
      <c r="C1131" s="62"/>
    </row>
    <row r="1132" spans="2:3" x14ac:dyDescent="0.25">
      <c r="B1132" s="55" t="str">
        <f t="shared" si="17"/>
        <v/>
      </c>
      <c r="C1132" s="62"/>
    </row>
    <row r="1133" spans="2:3" x14ac:dyDescent="0.25">
      <c r="B1133" s="55" t="str">
        <f t="shared" si="17"/>
        <v/>
      </c>
      <c r="C1133" s="62"/>
    </row>
    <row r="1134" spans="2:3" x14ac:dyDescent="0.25">
      <c r="B1134" s="55" t="str">
        <f t="shared" si="17"/>
        <v/>
      </c>
      <c r="C1134" s="62"/>
    </row>
    <row r="1135" spans="2:3" x14ac:dyDescent="0.25">
      <c r="B1135" s="55" t="str">
        <f t="shared" si="17"/>
        <v/>
      </c>
      <c r="C1135" s="62"/>
    </row>
    <row r="1136" spans="2:3" x14ac:dyDescent="0.25">
      <c r="B1136" s="55" t="str">
        <f t="shared" si="17"/>
        <v/>
      </c>
      <c r="C1136" s="62"/>
    </row>
    <row r="1137" spans="2:3" x14ac:dyDescent="0.25">
      <c r="B1137" s="55" t="str">
        <f t="shared" si="17"/>
        <v/>
      </c>
      <c r="C1137" s="62"/>
    </row>
    <row r="1138" spans="2:3" x14ac:dyDescent="0.25">
      <c r="B1138" s="55" t="str">
        <f t="shared" si="17"/>
        <v/>
      </c>
      <c r="C1138" s="62"/>
    </row>
    <row r="1139" spans="2:3" x14ac:dyDescent="0.25">
      <c r="B1139" s="55" t="str">
        <f t="shared" si="17"/>
        <v/>
      </c>
      <c r="C1139" s="62"/>
    </row>
    <row r="1140" spans="2:3" x14ac:dyDescent="0.25">
      <c r="B1140" s="55" t="str">
        <f t="shared" si="17"/>
        <v/>
      </c>
      <c r="C1140" s="62"/>
    </row>
    <row r="1141" spans="2:3" x14ac:dyDescent="0.25">
      <c r="B1141" s="55" t="str">
        <f t="shared" si="17"/>
        <v/>
      </c>
      <c r="C1141" s="62"/>
    </row>
    <row r="1142" spans="2:3" x14ac:dyDescent="0.25">
      <c r="B1142" s="55" t="str">
        <f t="shared" si="17"/>
        <v/>
      </c>
      <c r="C1142" s="62"/>
    </row>
    <row r="1143" spans="2:3" x14ac:dyDescent="0.25">
      <c r="B1143" s="55" t="str">
        <f t="shared" si="17"/>
        <v/>
      </c>
      <c r="C1143" s="62"/>
    </row>
    <row r="1144" spans="2:3" x14ac:dyDescent="0.25">
      <c r="B1144" s="55" t="str">
        <f t="shared" si="17"/>
        <v/>
      </c>
      <c r="C1144" s="62"/>
    </row>
    <row r="1145" spans="2:3" x14ac:dyDescent="0.25">
      <c r="B1145" s="55" t="str">
        <f t="shared" si="17"/>
        <v/>
      </c>
      <c r="C1145" s="62"/>
    </row>
    <row r="1146" spans="2:3" x14ac:dyDescent="0.25">
      <c r="B1146" s="55" t="str">
        <f t="shared" si="17"/>
        <v/>
      </c>
      <c r="C1146" s="62"/>
    </row>
    <row r="1147" spans="2:3" x14ac:dyDescent="0.25">
      <c r="B1147" s="55" t="str">
        <f t="shared" si="17"/>
        <v/>
      </c>
      <c r="C1147" s="62"/>
    </row>
    <row r="1148" spans="2:3" x14ac:dyDescent="0.25">
      <c r="B1148" s="55" t="str">
        <f t="shared" si="17"/>
        <v/>
      </c>
      <c r="C1148" s="62"/>
    </row>
    <row r="1149" spans="2:3" x14ac:dyDescent="0.25">
      <c r="B1149" s="55" t="str">
        <f t="shared" si="17"/>
        <v/>
      </c>
      <c r="C1149" s="62"/>
    </row>
    <row r="1150" spans="2:3" x14ac:dyDescent="0.25">
      <c r="B1150" s="55" t="str">
        <f t="shared" si="17"/>
        <v/>
      </c>
      <c r="C1150" s="62"/>
    </row>
    <row r="1151" spans="2:3" x14ac:dyDescent="0.25">
      <c r="B1151" s="55" t="str">
        <f t="shared" si="17"/>
        <v/>
      </c>
      <c r="C1151" s="62"/>
    </row>
    <row r="1152" spans="2:3" x14ac:dyDescent="0.25">
      <c r="B1152" s="55" t="str">
        <f t="shared" si="17"/>
        <v/>
      </c>
      <c r="C1152" s="62"/>
    </row>
    <row r="1153" spans="2:3" x14ac:dyDescent="0.25">
      <c r="B1153" s="55" t="str">
        <f t="shared" si="17"/>
        <v/>
      </c>
      <c r="C1153" s="62"/>
    </row>
    <row r="1154" spans="2:3" x14ac:dyDescent="0.25">
      <c r="B1154" s="55" t="str">
        <f t="shared" si="17"/>
        <v/>
      </c>
      <c r="C1154" s="62"/>
    </row>
    <row r="1155" spans="2:3" x14ac:dyDescent="0.25">
      <c r="B1155" s="55" t="str">
        <f t="shared" si="17"/>
        <v/>
      </c>
      <c r="C1155" s="62"/>
    </row>
    <row r="1156" spans="2:3" x14ac:dyDescent="0.25">
      <c r="B1156" s="55" t="str">
        <f t="shared" si="17"/>
        <v/>
      </c>
      <c r="C1156" s="62"/>
    </row>
    <row r="1157" spans="2:3" x14ac:dyDescent="0.25">
      <c r="B1157" s="55" t="str">
        <f t="shared" si="17"/>
        <v/>
      </c>
      <c r="C1157" s="62"/>
    </row>
    <row r="1158" spans="2:3" x14ac:dyDescent="0.25">
      <c r="B1158" s="55" t="str">
        <f t="shared" si="17"/>
        <v/>
      </c>
      <c r="C1158" s="62"/>
    </row>
    <row r="1159" spans="2:3" x14ac:dyDescent="0.25">
      <c r="B1159" s="55" t="str">
        <f t="shared" si="17"/>
        <v/>
      </c>
      <c r="C1159" s="62"/>
    </row>
    <row r="1160" spans="2:3" x14ac:dyDescent="0.25">
      <c r="B1160" s="55" t="str">
        <f t="shared" si="17"/>
        <v/>
      </c>
      <c r="C1160" s="62"/>
    </row>
    <row r="1161" spans="2:3" x14ac:dyDescent="0.25">
      <c r="B1161" s="55" t="str">
        <f t="shared" si="17"/>
        <v/>
      </c>
      <c r="C1161" s="62"/>
    </row>
    <row r="1162" spans="2:3" x14ac:dyDescent="0.25">
      <c r="B1162" s="55" t="str">
        <f t="shared" si="17"/>
        <v/>
      </c>
      <c r="C1162" s="62"/>
    </row>
    <row r="1163" spans="2:3" x14ac:dyDescent="0.25">
      <c r="B1163" s="55" t="str">
        <f t="shared" si="17"/>
        <v/>
      </c>
      <c r="C1163" s="62"/>
    </row>
    <row r="1164" spans="2:3" x14ac:dyDescent="0.25">
      <c r="B1164" s="55" t="str">
        <f t="shared" si="17"/>
        <v/>
      </c>
      <c r="C1164" s="62"/>
    </row>
    <row r="1165" spans="2:3" x14ac:dyDescent="0.25">
      <c r="B1165" s="55" t="str">
        <f t="shared" si="17"/>
        <v/>
      </c>
      <c r="C1165" s="62"/>
    </row>
    <row r="1166" spans="2:3" x14ac:dyDescent="0.25">
      <c r="B1166" s="55" t="str">
        <f t="shared" si="17"/>
        <v/>
      </c>
      <c r="C1166" s="62"/>
    </row>
    <row r="1167" spans="2:3" x14ac:dyDescent="0.25">
      <c r="B1167" s="55" t="str">
        <f t="shared" ref="B1167:B1179" si="18">IF(A1167&lt;&gt;"",VLOOKUP(A1167,PRG_LKP,2,FALSE),"")</f>
        <v/>
      </c>
      <c r="C1167" s="62"/>
    </row>
    <row r="1168" spans="2:3" x14ac:dyDescent="0.25">
      <c r="B1168" s="55" t="str">
        <f t="shared" si="18"/>
        <v/>
      </c>
      <c r="C1168" s="62"/>
    </row>
    <row r="1169" spans="2:3" x14ac:dyDescent="0.25">
      <c r="B1169" s="55" t="str">
        <f t="shared" si="18"/>
        <v/>
      </c>
      <c r="C1169" s="62"/>
    </row>
    <row r="1170" spans="2:3" x14ac:dyDescent="0.25">
      <c r="B1170" s="55" t="str">
        <f t="shared" si="18"/>
        <v/>
      </c>
      <c r="C1170" s="62"/>
    </row>
    <row r="1171" spans="2:3" x14ac:dyDescent="0.25">
      <c r="B1171" s="55" t="str">
        <f t="shared" si="18"/>
        <v/>
      </c>
      <c r="C1171" s="62"/>
    </row>
    <row r="1172" spans="2:3" x14ac:dyDescent="0.25">
      <c r="B1172" s="55" t="str">
        <f t="shared" si="18"/>
        <v/>
      </c>
      <c r="C1172" s="62"/>
    </row>
    <row r="1173" spans="2:3" x14ac:dyDescent="0.25">
      <c r="B1173" s="55" t="str">
        <f t="shared" si="18"/>
        <v/>
      </c>
      <c r="C1173" s="62"/>
    </row>
    <row r="1174" spans="2:3" x14ac:dyDescent="0.25">
      <c r="B1174" s="55" t="str">
        <f t="shared" si="18"/>
        <v/>
      </c>
      <c r="C1174" s="62"/>
    </row>
    <row r="1175" spans="2:3" x14ac:dyDescent="0.25">
      <c r="B1175" s="55" t="str">
        <f t="shared" si="18"/>
        <v/>
      </c>
      <c r="C1175" s="62"/>
    </row>
    <row r="1176" spans="2:3" x14ac:dyDescent="0.25">
      <c r="B1176" s="55" t="str">
        <f t="shared" si="18"/>
        <v/>
      </c>
      <c r="C1176" s="62"/>
    </row>
    <row r="1177" spans="2:3" x14ac:dyDescent="0.25">
      <c r="B1177" s="55" t="str">
        <f t="shared" si="18"/>
        <v/>
      </c>
      <c r="C1177" s="62"/>
    </row>
    <row r="1178" spans="2:3" x14ac:dyDescent="0.25">
      <c r="B1178" s="55" t="str">
        <f t="shared" si="18"/>
        <v/>
      </c>
      <c r="C1178" s="62"/>
    </row>
    <row r="1179" spans="2:3" x14ac:dyDescent="0.25">
      <c r="B1179" s="55" t="str">
        <f t="shared" si="18"/>
        <v/>
      </c>
      <c r="C1179" s="62"/>
    </row>
    <row r="1180" spans="2:3" x14ac:dyDescent="0.25">
      <c r="C1180" s="62"/>
    </row>
    <row r="1181" spans="2:3" x14ac:dyDescent="0.25">
      <c r="C1181" s="62"/>
    </row>
    <row r="1182" spans="2:3" x14ac:dyDescent="0.25">
      <c r="C1182" s="62"/>
    </row>
    <row r="1183" spans="2:3" x14ac:dyDescent="0.25">
      <c r="C1183" s="62"/>
    </row>
    <row r="1184" spans="2:3" x14ac:dyDescent="0.25">
      <c r="C1184" s="62"/>
    </row>
    <row r="1185" spans="3:3" x14ac:dyDescent="0.25">
      <c r="C1185" s="62"/>
    </row>
    <row r="1186" spans="3:3" x14ac:dyDescent="0.25">
      <c r="C1186" s="62"/>
    </row>
    <row r="1187" spans="3:3" x14ac:dyDescent="0.25">
      <c r="C1187" s="62"/>
    </row>
    <row r="1188" spans="3:3" x14ac:dyDescent="0.25">
      <c r="C1188" s="62"/>
    </row>
    <row r="1189" spans="3:3" x14ac:dyDescent="0.25">
      <c r="C1189" s="62"/>
    </row>
    <row r="1190" spans="3:3" x14ac:dyDescent="0.25">
      <c r="C1190" s="62"/>
    </row>
    <row r="1191" spans="3:3" x14ac:dyDescent="0.25">
      <c r="C1191" s="62"/>
    </row>
  </sheetData>
  <mergeCells count="1">
    <mergeCell ref="A10:B10"/>
  </mergeCells>
  <pageMargins left="0.7" right="0.7" top="0.75" bottom="0.75" header="0.3" footer="0.3"/>
  <pageSetup scale="74" fitToHeight="4"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048270"/>
  <sheetViews>
    <sheetView workbookViewId="0">
      <selection activeCell="A2" sqref="A2"/>
    </sheetView>
  </sheetViews>
  <sheetFormatPr defaultColWidth="121.5703125" defaultRowHeight="15.75" x14ac:dyDescent="0.25"/>
  <cols>
    <col min="1" max="16384" width="121.5703125" style="34"/>
  </cols>
  <sheetData>
    <row r="1" spans="1:9" s="56" customFormat="1" ht="24" customHeight="1" x14ac:dyDescent="0.25">
      <c r="A1" s="60" t="s">
        <v>1073</v>
      </c>
      <c r="B1" s="74"/>
    </row>
    <row r="2" spans="1:9" s="56" customFormat="1" ht="24" customHeight="1" x14ac:dyDescent="0.25">
      <c r="A2" s="57"/>
      <c r="B2" s="74"/>
    </row>
    <row r="3" spans="1:9" s="37" customFormat="1" ht="20.25" thickBot="1" x14ac:dyDescent="0.3">
      <c r="A3" s="44" t="s">
        <v>606</v>
      </c>
      <c r="B3" s="72"/>
      <c r="C3" s="36"/>
      <c r="D3" s="36"/>
      <c r="E3" s="36"/>
      <c r="F3" s="36"/>
      <c r="G3" s="36"/>
      <c r="H3" s="36"/>
      <c r="I3" s="36"/>
    </row>
    <row r="4" spans="1:9" ht="31.5" x14ac:dyDescent="0.25">
      <c r="A4" s="46" t="s">
        <v>605</v>
      </c>
      <c r="B4" s="72"/>
      <c r="C4" s="35"/>
      <c r="D4" s="35"/>
      <c r="E4" s="35"/>
      <c r="F4" s="35"/>
      <c r="G4" s="35"/>
      <c r="H4" s="35"/>
      <c r="I4" s="35"/>
    </row>
    <row r="5" spans="1:9" ht="166.5" customHeight="1" x14ac:dyDescent="0.25">
      <c r="A5" s="134"/>
      <c r="B5" s="72"/>
      <c r="C5" s="35"/>
      <c r="D5" s="35"/>
      <c r="E5" s="35"/>
      <c r="F5" s="35"/>
      <c r="G5" s="35"/>
      <c r="H5" s="35"/>
      <c r="I5" s="35"/>
    </row>
    <row r="6" spans="1:9" ht="124.5" customHeight="1" x14ac:dyDescent="0.25">
      <c r="A6" s="135"/>
      <c r="B6" s="73"/>
    </row>
    <row r="7" spans="1:9" s="37" customFormat="1" ht="20.25" thickBot="1" x14ac:dyDescent="0.3">
      <c r="A7" s="44" t="s">
        <v>994</v>
      </c>
      <c r="B7" s="72"/>
      <c r="C7" s="36"/>
      <c r="D7" s="36"/>
      <c r="E7" s="36"/>
      <c r="F7" s="36"/>
      <c r="G7" s="36"/>
      <c r="H7" s="36"/>
      <c r="I7" s="36"/>
    </row>
    <row r="8" spans="1:9" ht="63" x14ac:dyDescent="0.25">
      <c r="A8" s="46" t="s">
        <v>607</v>
      </c>
      <c r="B8" s="72"/>
      <c r="C8" s="35"/>
      <c r="D8" s="35"/>
      <c r="E8" s="35"/>
      <c r="F8" s="35"/>
      <c r="G8" s="35"/>
      <c r="H8" s="35"/>
      <c r="I8" s="35"/>
    </row>
    <row r="9" spans="1:9" ht="138.75" customHeight="1" x14ac:dyDescent="0.25">
      <c r="A9" s="136"/>
      <c r="B9" s="72"/>
      <c r="C9" s="35"/>
      <c r="D9" s="35"/>
      <c r="E9" s="35"/>
      <c r="F9" s="35"/>
      <c r="G9" s="35"/>
      <c r="H9" s="35"/>
      <c r="I9" s="35"/>
    </row>
    <row r="10" spans="1:9" ht="218.25" customHeight="1" x14ac:dyDescent="0.25">
      <c r="A10" s="137"/>
      <c r="B10" s="73"/>
    </row>
    <row r="11" spans="1:9" ht="15.75" customHeight="1" x14ac:dyDescent="0.25">
      <c r="A11" s="72"/>
      <c r="B11" s="73"/>
    </row>
    <row r="12" spans="1:9" ht="15.75" customHeight="1" x14ac:dyDescent="0.25">
      <c r="A12" s="72"/>
      <c r="B12" s="73"/>
    </row>
    <row r="13" spans="1:9" ht="15.75" customHeight="1" x14ac:dyDescent="0.25">
      <c r="A13" s="72"/>
      <c r="B13" s="73"/>
    </row>
    <row r="14" spans="1:9" ht="15.75" customHeight="1" x14ac:dyDescent="0.25">
      <c r="A14" s="35"/>
    </row>
    <row r="15" spans="1:9" ht="15.75" customHeight="1" x14ac:dyDescent="0.25">
      <c r="A15" s="35"/>
    </row>
    <row r="16" spans="1:9" ht="15.75" customHeight="1" x14ac:dyDescent="0.25">
      <c r="A16" s="35"/>
    </row>
    <row r="17" spans="1:1" ht="15.75" customHeight="1" x14ac:dyDescent="0.25">
      <c r="A17" s="35"/>
    </row>
    <row r="18" spans="1:1" ht="15.75" customHeight="1" x14ac:dyDescent="0.25">
      <c r="A18" s="35"/>
    </row>
    <row r="19" spans="1:1" ht="15.75" customHeight="1" x14ac:dyDescent="0.25">
      <c r="A19" s="35"/>
    </row>
    <row r="20" spans="1:1" ht="15.75" customHeight="1" x14ac:dyDescent="0.25">
      <c r="A20" s="35"/>
    </row>
    <row r="21" spans="1:1" ht="15.75" customHeight="1" x14ac:dyDescent="0.25">
      <c r="A21" s="35"/>
    </row>
    <row r="22" spans="1:1" ht="15.75" customHeight="1" x14ac:dyDescent="0.25">
      <c r="A22" s="35"/>
    </row>
    <row r="23" spans="1:1" ht="15.75" customHeight="1" x14ac:dyDescent="0.25">
      <c r="A23" s="35"/>
    </row>
    <row r="24" spans="1:1" ht="15.75" customHeight="1" x14ac:dyDescent="0.25">
      <c r="A24" s="35"/>
    </row>
    <row r="25" spans="1:1" ht="15.75" customHeight="1" x14ac:dyDescent="0.25">
      <c r="A25" s="35"/>
    </row>
    <row r="26" spans="1:1" ht="15.75" customHeight="1" x14ac:dyDescent="0.25">
      <c r="A26" s="35"/>
    </row>
    <row r="27" spans="1:1" ht="15.75" customHeight="1" x14ac:dyDescent="0.25">
      <c r="A27" s="35"/>
    </row>
    <row r="28" spans="1:1" ht="15.75" customHeight="1" x14ac:dyDescent="0.25">
      <c r="A28" s="35"/>
    </row>
    <row r="29" spans="1:1" ht="15.75" customHeight="1" x14ac:dyDescent="0.25">
      <c r="A29" s="35"/>
    </row>
    <row r="30" spans="1:1" ht="15.75" customHeight="1" x14ac:dyDescent="0.25">
      <c r="A30" s="35"/>
    </row>
    <row r="31" spans="1:1" ht="15.75" customHeight="1" x14ac:dyDescent="0.25">
      <c r="A31" s="35"/>
    </row>
    <row r="32" spans="1:1" ht="15.75" customHeight="1" x14ac:dyDescent="0.25">
      <c r="A32" s="35"/>
    </row>
    <row r="33" spans="1:1" ht="15.75" customHeight="1" x14ac:dyDescent="0.25">
      <c r="A33" s="35"/>
    </row>
    <row r="34" spans="1:1" ht="15.75" customHeight="1" x14ac:dyDescent="0.25">
      <c r="A34" s="35"/>
    </row>
    <row r="35" spans="1:1" ht="15.75" customHeight="1" x14ac:dyDescent="0.25">
      <c r="A35" s="35"/>
    </row>
    <row r="36" spans="1:1" ht="15.75" customHeight="1" x14ac:dyDescent="0.25">
      <c r="A36" s="35"/>
    </row>
    <row r="37" spans="1:1" ht="15.75" customHeight="1" x14ac:dyDescent="0.25">
      <c r="A37" s="35"/>
    </row>
    <row r="38" spans="1:1" ht="15.75" customHeight="1" x14ac:dyDescent="0.25">
      <c r="A38" s="35"/>
    </row>
    <row r="39" spans="1:1" ht="15.75" customHeight="1" x14ac:dyDescent="0.25">
      <c r="A39" s="35"/>
    </row>
    <row r="40" spans="1:1" ht="15.75" customHeight="1" x14ac:dyDescent="0.25">
      <c r="A40" s="35"/>
    </row>
    <row r="41" spans="1:1" ht="15.75" customHeight="1" x14ac:dyDescent="0.25">
      <c r="A41" s="35"/>
    </row>
    <row r="42" spans="1:1" ht="15.75" customHeight="1" x14ac:dyDescent="0.25">
      <c r="A42" s="35"/>
    </row>
    <row r="43" spans="1:1" ht="15.75" customHeight="1" x14ac:dyDescent="0.25">
      <c r="A43" s="35"/>
    </row>
    <row r="44" spans="1:1" ht="15.75" customHeight="1" x14ac:dyDescent="0.25">
      <c r="A44" s="35"/>
    </row>
    <row r="45" spans="1:1" ht="15.75" customHeight="1" x14ac:dyDescent="0.25">
      <c r="A45" s="35"/>
    </row>
    <row r="46" spans="1:1" ht="15.75" customHeight="1" x14ac:dyDescent="0.25">
      <c r="A46" s="35"/>
    </row>
    <row r="47" spans="1:1" ht="15.75" customHeight="1" x14ac:dyDescent="0.25">
      <c r="A47" s="35"/>
    </row>
    <row r="48" spans="1:1" ht="15.75" customHeight="1" x14ac:dyDescent="0.25">
      <c r="A48" s="35"/>
    </row>
    <row r="49" spans="1:1" ht="15.75" customHeight="1" x14ac:dyDescent="0.25">
      <c r="A49" s="35"/>
    </row>
    <row r="50" spans="1:1" ht="15.75" customHeight="1" x14ac:dyDescent="0.25">
      <c r="A50" s="35"/>
    </row>
    <row r="51" spans="1:1" ht="15.75" customHeight="1" x14ac:dyDescent="0.25">
      <c r="A51" s="35"/>
    </row>
    <row r="52" spans="1:1" ht="15.75" customHeight="1" x14ac:dyDescent="0.25">
      <c r="A52" s="35"/>
    </row>
    <row r="53" spans="1:1" ht="15.75" customHeight="1" x14ac:dyDescent="0.25">
      <c r="A53" s="35"/>
    </row>
    <row r="54" spans="1:1" ht="15.75" customHeight="1" x14ac:dyDescent="0.25">
      <c r="A54" s="35"/>
    </row>
    <row r="55" spans="1:1" ht="15.75" customHeight="1" x14ac:dyDescent="0.25">
      <c r="A55" s="35"/>
    </row>
    <row r="56" spans="1:1" ht="15.75" customHeight="1" x14ac:dyDescent="0.25">
      <c r="A56" s="35"/>
    </row>
    <row r="57" spans="1:1" ht="15.75" customHeight="1" x14ac:dyDescent="0.25">
      <c r="A57" s="35"/>
    </row>
    <row r="58" spans="1:1" ht="15.75" customHeight="1" x14ac:dyDescent="0.25">
      <c r="A58" s="35"/>
    </row>
    <row r="59" spans="1:1" ht="15.75" customHeight="1" x14ac:dyDescent="0.25">
      <c r="A59" s="35"/>
    </row>
    <row r="60" spans="1:1" ht="15.75" customHeight="1" x14ac:dyDescent="0.25">
      <c r="A60" s="35"/>
    </row>
    <row r="61" spans="1:1" ht="15.75" customHeight="1" x14ac:dyDescent="0.25">
      <c r="A61" s="35"/>
    </row>
    <row r="62" spans="1:1" ht="15.75" customHeight="1" x14ac:dyDescent="0.25">
      <c r="A62" s="35"/>
    </row>
    <row r="63" spans="1:1" ht="15.75" customHeight="1" x14ac:dyDescent="0.25">
      <c r="A63" s="35"/>
    </row>
    <row r="64" spans="1:1" ht="15.75" customHeight="1" x14ac:dyDescent="0.25">
      <c r="A64" s="35"/>
    </row>
    <row r="65" spans="1:1" ht="15.75" customHeight="1" x14ac:dyDescent="0.25">
      <c r="A65" s="35"/>
    </row>
    <row r="66" spans="1:1" ht="15.75" customHeight="1" x14ac:dyDescent="0.25">
      <c r="A66" s="35"/>
    </row>
    <row r="67" spans="1:1" ht="15.75" customHeight="1" x14ac:dyDescent="0.25">
      <c r="A67" s="35"/>
    </row>
    <row r="68" spans="1:1" ht="15.75" customHeight="1" x14ac:dyDescent="0.25">
      <c r="A68" s="35"/>
    </row>
    <row r="69" spans="1:1" ht="15.75" customHeight="1" x14ac:dyDescent="0.25">
      <c r="A69" s="35"/>
    </row>
    <row r="70" spans="1:1" ht="15.75" customHeight="1" x14ac:dyDescent="0.25">
      <c r="A70" s="35"/>
    </row>
    <row r="71" spans="1:1" ht="15.75" customHeight="1" x14ac:dyDescent="0.25">
      <c r="A71" s="35"/>
    </row>
    <row r="72" spans="1:1" ht="15.75" customHeight="1" x14ac:dyDescent="0.25">
      <c r="A72" s="35"/>
    </row>
    <row r="73" spans="1:1" ht="15.75" customHeight="1" x14ac:dyDescent="0.25">
      <c r="A73" s="35"/>
    </row>
    <row r="74" spans="1:1" ht="15.75" customHeight="1" x14ac:dyDescent="0.25">
      <c r="A74" s="35"/>
    </row>
    <row r="75" spans="1:1" ht="15.75" customHeight="1" x14ac:dyDescent="0.25">
      <c r="A75" s="35"/>
    </row>
    <row r="76" spans="1:1" ht="15.75" customHeight="1" x14ac:dyDescent="0.25">
      <c r="A76" s="35"/>
    </row>
    <row r="77" spans="1:1" ht="15.75" customHeight="1" x14ac:dyDescent="0.25">
      <c r="A77" s="35"/>
    </row>
    <row r="78" spans="1:1" ht="15.75" customHeight="1" x14ac:dyDescent="0.25">
      <c r="A78" s="35"/>
    </row>
    <row r="79" spans="1:1" ht="15.75" customHeight="1" x14ac:dyDescent="0.25">
      <c r="A79" s="35"/>
    </row>
    <row r="80" spans="1:1" ht="15.75" customHeight="1" x14ac:dyDescent="0.25">
      <c r="A80" s="35"/>
    </row>
    <row r="81" spans="1:1" ht="15.75" customHeight="1" x14ac:dyDescent="0.25">
      <c r="A81" s="35"/>
    </row>
    <row r="82" spans="1:1" ht="15.75" customHeight="1" x14ac:dyDescent="0.25">
      <c r="A82" s="35"/>
    </row>
    <row r="83" spans="1:1" ht="15.75" customHeight="1" x14ac:dyDescent="0.25">
      <c r="A83" s="35"/>
    </row>
    <row r="84" spans="1:1" ht="15.75" customHeight="1" x14ac:dyDescent="0.25">
      <c r="A84" s="35"/>
    </row>
    <row r="85" spans="1:1" ht="15.75" customHeight="1" x14ac:dyDescent="0.25">
      <c r="A85" s="35"/>
    </row>
    <row r="86" spans="1:1" ht="15.75" customHeight="1" x14ac:dyDescent="0.25">
      <c r="A86" s="35"/>
    </row>
    <row r="87" spans="1:1" ht="15.75" customHeight="1" x14ac:dyDescent="0.25">
      <c r="A87" s="35"/>
    </row>
    <row r="88" spans="1:1" ht="15.75" customHeight="1" x14ac:dyDescent="0.25">
      <c r="A88" s="35"/>
    </row>
    <row r="89" spans="1:1" ht="15.75" customHeight="1" x14ac:dyDescent="0.25">
      <c r="A89" s="35"/>
    </row>
    <row r="90" spans="1:1" ht="15.75" customHeight="1" x14ac:dyDescent="0.25">
      <c r="A90" s="35"/>
    </row>
    <row r="91" spans="1:1" ht="15.75" customHeight="1" x14ac:dyDescent="0.25">
      <c r="A91" s="35"/>
    </row>
    <row r="92" spans="1:1" ht="15.75" customHeight="1" x14ac:dyDescent="0.25">
      <c r="A92" s="35"/>
    </row>
    <row r="93" spans="1:1" ht="15.75" customHeight="1" x14ac:dyDescent="0.25">
      <c r="A93" s="35"/>
    </row>
    <row r="94" spans="1:1" ht="15.75" customHeight="1" x14ac:dyDescent="0.25">
      <c r="A94" s="35"/>
    </row>
    <row r="95" spans="1:1" ht="15.75" customHeight="1" x14ac:dyDescent="0.25">
      <c r="A95" s="35"/>
    </row>
    <row r="96" spans="1:1" ht="15.75" customHeight="1" x14ac:dyDescent="0.25">
      <c r="A96" s="35"/>
    </row>
    <row r="97" spans="1:1" ht="15.75" customHeight="1" x14ac:dyDescent="0.25">
      <c r="A97" s="35"/>
    </row>
    <row r="98" spans="1:1" ht="15.75" customHeight="1" x14ac:dyDescent="0.25">
      <c r="A98" s="35"/>
    </row>
    <row r="99" spans="1:1" ht="15.75" customHeight="1" x14ac:dyDescent="0.25">
      <c r="A99" s="35"/>
    </row>
    <row r="100" spans="1:1" ht="15.75" customHeight="1" x14ac:dyDescent="0.25">
      <c r="A100" s="35"/>
    </row>
    <row r="101" spans="1:1" ht="15.75" customHeight="1" x14ac:dyDescent="0.25">
      <c r="A101" s="35"/>
    </row>
    <row r="102" spans="1:1" ht="15.75" customHeight="1" x14ac:dyDescent="0.25">
      <c r="A102" s="35"/>
    </row>
    <row r="103" spans="1:1" ht="15.75" customHeight="1" x14ac:dyDescent="0.25">
      <c r="A103" s="35"/>
    </row>
    <row r="104" spans="1:1" ht="15.75" customHeight="1" x14ac:dyDescent="0.25">
      <c r="A104" s="35"/>
    </row>
    <row r="105" spans="1:1" ht="15.75" customHeight="1" x14ac:dyDescent="0.25">
      <c r="A105" s="35"/>
    </row>
    <row r="106" spans="1:1" ht="15.75" customHeight="1" x14ac:dyDescent="0.25">
      <c r="A106" s="35"/>
    </row>
    <row r="107" spans="1:1" ht="15.75" customHeight="1" x14ac:dyDescent="0.25">
      <c r="A107" s="35"/>
    </row>
    <row r="108" spans="1:1" ht="15.75" customHeight="1" x14ac:dyDescent="0.25">
      <c r="A108" s="35"/>
    </row>
    <row r="109" spans="1:1" ht="15.75" customHeight="1" x14ac:dyDescent="0.25">
      <c r="A109" s="35"/>
    </row>
    <row r="110" spans="1:1" ht="15.75" customHeight="1" x14ac:dyDescent="0.25">
      <c r="A110" s="35"/>
    </row>
    <row r="111" spans="1:1" ht="15.75" customHeight="1" x14ac:dyDescent="0.25">
      <c r="A111" s="35"/>
    </row>
    <row r="112" spans="1:1" ht="15.75" customHeight="1" x14ac:dyDescent="0.25">
      <c r="A112" s="35"/>
    </row>
    <row r="113" spans="1:1" ht="15.75" customHeight="1" x14ac:dyDescent="0.25">
      <c r="A113" s="35"/>
    </row>
    <row r="114" spans="1:1" ht="15.75" customHeight="1" x14ac:dyDescent="0.25">
      <c r="A114" s="35"/>
    </row>
    <row r="115" spans="1:1" ht="15.75" customHeight="1" x14ac:dyDescent="0.25">
      <c r="A115" s="35"/>
    </row>
    <row r="116" spans="1:1" ht="15.75" customHeight="1" x14ac:dyDescent="0.25">
      <c r="A116" s="35"/>
    </row>
    <row r="117" spans="1:1" ht="15.75" customHeight="1" x14ac:dyDescent="0.25">
      <c r="A117" s="35"/>
    </row>
    <row r="118" spans="1:1" ht="15.75" customHeight="1" x14ac:dyDescent="0.25">
      <c r="A118" s="35"/>
    </row>
    <row r="119" spans="1:1" ht="15.75" customHeight="1" x14ac:dyDescent="0.25">
      <c r="A119" s="35"/>
    </row>
    <row r="120" spans="1:1" ht="15.75" customHeight="1" x14ac:dyDescent="0.25">
      <c r="A120" s="35"/>
    </row>
    <row r="121" spans="1:1" ht="15.75" customHeight="1" x14ac:dyDescent="0.25">
      <c r="A121" s="35"/>
    </row>
    <row r="122" spans="1:1" ht="15.75" customHeight="1" x14ac:dyDescent="0.25">
      <c r="A122" s="35"/>
    </row>
    <row r="123" spans="1:1" ht="15.75" customHeight="1" x14ac:dyDescent="0.25">
      <c r="A123" s="35"/>
    </row>
    <row r="124" spans="1:1" ht="15.75" customHeight="1" x14ac:dyDescent="0.25">
      <c r="A124" s="35"/>
    </row>
    <row r="125" spans="1:1" ht="15.75" customHeight="1" x14ac:dyDescent="0.25">
      <c r="A125" s="35"/>
    </row>
    <row r="126" spans="1:1" ht="15.75" customHeight="1" x14ac:dyDescent="0.25">
      <c r="A126" s="35"/>
    </row>
    <row r="127" spans="1:1" ht="15.75" customHeight="1" x14ac:dyDescent="0.25">
      <c r="A127" s="35"/>
    </row>
    <row r="128" spans="1:1" ht="15.75" customHeight="1" x14ac:dyDescent="0.25">
      <c r="A128" s="35"/>
    </row>
    <row r="129" spans="1:1" ht="15.75" customHeight="1" x14ac:dyDescent="0.25">
      <c r="A129" s="35"/>
    </row>
    <row r="130" spans="1:1" ht="15.75" customHeight="1" x14ac:dyDescent="0.25">
      <c r="A130" s="35"/>
    </row>
    <row r="131" spans="1:1" ht="15.75" customHeight="1" x14ac:dyDescent="0.25">
      <c r="A131" s="35"/>
    </row>
    <row r="132" spans="1:1" ht="15.75" customHeight="1" x14ac:dyDescent="0.25">
      <c r="A132" s="35"/>
    </row>
    <row r="133" spans="1:1" ht="15.75" customHeight="1" x14ac:dyDescent="0.25">
      <c r="A133" s="35"/>
    </row>
    <row r="134" spans="1:1" ht="15.75" customHeight="1" x14ac:dyDescent="0.25">
      <c r="A134" s="35"/>
    </row>
    <row r="135" spans="1:1" ht="15.75" customHeight="1" x14ac:dyDescent="0.25">
      <c r="A135" s="35"/>
    </row>
    <row r="136" spans="1:1" ht="15.75" customHeight="1" x14ac:dyDescent="0.25">
      <c r="A136" s="35"/>
    </row>
    <row r="137" spans="1:1" ht="15.75" customHeight="1" x14ac:dyDescent="0.25">
      <c r="A137" s="35"/>
    </row>
    <row r="138" spans="1:1" ht="15.75" customHeight="1" x14ac:dyDescent="0.25">
      <c r="A138" s="35"/>
    </row>
    <row r="139" spans="1:1" ht="15.75" customHeight="1" x14ac:dyDescent="0.25">
      <c r="A139" s="35"/>
    </row>
    <row r="140" spans="1:1" ht="15.75" customHeight="1" x14ac:dyDescent="0.25">
      <c r="A140" s="35"/>
    </row>
    <row r="141" spans="1:1" ht="15.75" customHeight="1" x14ac:dyDescent="0.25">
      <c r="A141" s="35"/>
    </row>
    <row r="142" spans="1:1" ht="15.75" customHeight="1" x14ac:dyDescent="0.25">
      <c r="A142" s="35"/>
    </row>
    <row r="143" spans="1:1" ht="15.75" customHeight="1" x14ac:dyDescent="0.25">
      <c r="A143" s="35"/>
    </row>
    <row r="144" spans="1:1" ht="15.75" customHeight="1" x14ac:dyDescent="0.25">
      <c r="A144" s="35"/>
    </row>
    <row r="145" spans="1:1" ht="15.75" customHeight="1" x14ac:dyDescent="0.25">
      <c r="A145" s="35"/>
    </row>
    <row r="146" spans="1:1" ht="15.75" customHeight="1" x14ac:dyDescent="0.25">
      <c r="A146" s="35"/>
    </row>
    <row r="147" spans="1:1" ht="15.75" customHeight="1" x14ac:dyDescent="0.25">
      <c r="A147" s="35"/>
    </row>
    <row r="148" spans="1:1" ht="15.75" customHeight="1" x14ac:dyDescent="0.25">
      <c r="A148" s="35"/>
    </row>
    <row r="149" spans="1:1" ht="15.75" customHeight="1" x14ac:dyDescent="0.25">
      <c r="A149" s="35"/>
    </row>
    <row r="150" spans="1:1" ht="15.75" customHeight="1" x14ac:dyDescent="0.25">
      <c r="A150" s="35"/>
    </row>
    <row r="151" spans="1:1" ht="15.75" customHeight="1" x14ac:dyDescent="0.25">
      <c r="A151" s="35"/>
    </row>
    <row r="152" spans="1:1" ht="15.75" customHeight="1" x14ac:dyDescent="0.25">
      <c r="A152" s="35"/>
    </row>
    <row r="153" spans="1:1" ht="15.75" customHeight="1" x14ac:dyDescent="0.25">
      <c r="A153" s="35"/>
    </row>
    <row r="154" spans="1:1" ht="15.75" customHeight="1" x14ac:dyDescent="0.25">
      <c r="A154" s="35"/>
    </row>
    <row r="155" spans="1:1" ht="15.75" customHeight="1" x14ac:dyDescent="0.25">
      <c r="A155" s="35"/>
    </row>
    <row r="156" spans="1:1" ht="15.75" customHeight="1" x14ac:dyDescent="0.25">
      <c r="A156" s="35"/>
    </row>
    <row r="157" spans="1:1" ht="15.75" customHeight="1" x14ac:dyDescent="0.25">
      <c r="A157" s="35"/>
    </row>
    <row r="158" spans="1:1" ht="15.75" customHeight="1" x14ac:dyDescent="0.25">
      <c r="A158" s="35"/>
    </row>
    <row r="159" spans="1:1" ht="15.75" customHeight="1" x14ac:dyDescent="0.25">
      <c r="A159" s="35"/>
    </row>
    <row r="160" spans="1:1" ht="15.75" customHeight="1" x14ac:dyDescent="0.25">
      <c r="A160" s="35"/>
    </row>
    <row r="161" spans="1:1" ht="15.75" customHeight="1" x14ac:dyDescent="0.25">
      <c r="A161" s="35"/>
    </row>
    <row r="162" spans="1:1" ht="15.75" customHeight="1" x14ac:dyDescent="0.25">
      <c r="A162" s="35"/>
    </row>
    <row r="163" spans="1:1" ht="15.75" customHeight="1" x14ac:dyDescent="0.25">
      <c r="A163" s="35"/>
    </row>
    <row r="164" spans="1:1" ht="15.75" customHeight="1" x14ac:dyDescent="0.25">
      <c r="A164" s="35"/>
    </row>
    <row r="165" spans="1:1" ht="15.75" customHeight="1" x14ac:dyDescent="0.25">
      <c r="A165" s="35"/>
    </row>
    <row r="166" spans="1:1" ht="15.75" customHeight="1" x14ac:dyDescent="0.25">
      <c r="A166" s="35"/>
    </row>
    <row r="167" spans="1:1" ht="15.75" customHeight="1" x14ac:dyDescent="0.25">
      <c r="A167" s="35"/>
    </row>
    <row r="168" spans="1:1" ht="15.75" customHeight="1" x14ac:dyDescent="0.25">
      <c r="A168" s="35"/>
    </row>
    <row r="169" spans="1:1" ht="15.75" customHeight="1" x14ac:dyDescent="0.25">
      <c r="A169" s="35"/>
    </row>
    <row r="170" spans="1:1" ht="15.75" customHeight="1" x14ac:dyDescent="0.25">
      <c r="A170" s="35"/>
    </row>
    <row r="171" spans="1:1" ht="15.75" customHeight="1" x14ac:dyDescent="0.25">
      <c r="A171" s="35"/>
    </row>
    <row r="172" spans="1:1" ht="15.75" customHeight="1" x14ac:dyDescent="0.25">
      <c r="A172" s="35"/>
    </row>
    <row r="173" spans="1:1" ht="15.75" customHeight="1" x14ac:dyDescent="0.25">
      <c r="A173" s="35"/>
    </row>
    <row r="174" spans="1:1" ht="15.75" customHeight="1" x14ac:dyDescent="0.25">
      <c r="A174" s="35"/>
    </row>
    <row r="175" spans="1:1" ht="15.75" customHeight="1" x14ac:dyDescent="0.25">
      <c r="A175" s="35"/>
    </row>
    <row r="176" spans="1:1" ht="15.75" customHeight="1" x14ac:dyDescent="0.25">
      <c r="A176" s="35"/>
    </row>
    <row r="177" spans="1:1" ht="15.75" customHeight="1" x14ac:dyDescent="0.25">
      <c r="A177" s="35"/>
    </row>
    <row r="178" spans="1:1" ht="15.75" customHeight="1" x14ac:dyDescent="0.25">
      <c r="A178" s="35"/>
    </row>
    <row r="179" spans="1:1" ht="15.75" customHeight="1" x14ac:dyDescent="0.25">
      <c r="A179" s="35"/>
    </row>
    <row r="180" spans="1:1" ht="15.75" customHeight="1" x14ac:dyDescent="0.25">
      <c r="A180" s="35"/>
    </row>
    <row r="181" spans="1:1" ht="15.75" customHeight="1" x14ac:dyDescent="0.25">
      <c r="A181" s="35"/>
    </row>
    <row r="182" spans="1:1" ht="15.75" customHeight="1" x14ac:dyDescent="0.25">
      <c r="A182" s="35"/>
    </row>
    <row r="183" spans="1:1" ht="15.75" customHeight="1" x14ac:dyDescent="0.25">
      <c r="A183" s="35"/>
    </row>
    <row r="184" spans="1:1" ht="15.75" customHeight="1" x14ac:dyDescent="0.25">
      <c r="A184" s="35"/>
    </row>
    <row r="185" spans="1:1" ht="15.75" customHeight="1" x14ac:dyDescent="0.25">
      <c r="A185" s="35"/>
    </row>
    <row r="186" spans="1:1" ht="15.75" customHeight="1" x14ac:dyDescent="0.25">
      <c r="A186" s="35"/>
    </row>
    <row r="187" spans="1:1" ht="15.75" customHeight="1" x14ac:dyDescent="0.25">
      <c r="A187" s="35"/>
    </row>
    <row r="188" spans="1:1" ht="15.75" customHeight="1" x14ac:dyDescent="0.25">
      <c r="A188" s="35"/>
    </row>
    <row r="189" spans="1:1" ht="15.75" customHeight="1" x14ac:dyDescent="0.25">
      <c r="A189" s="35"/>
    </row>
    <row r="190" spans="1:1" ht="15.75" customHeight="1" x14ac:dyDescent="0.25">
      <c r="A190" s="35"/>
    </row>
    <row r="191" spans="1:1" ht="15.75" customHeight="1" x14ac:dyDescent="0.25">
      <c r="A191" s="35"/>
    </row>
    <row r="192" spans="1:1" ht="15.75" customHeight="1" x14ac:dyDescent="0.25">
      <c r="A192" s="35"/>
    </row>
    <row r="193" spans="1:1" ht="15.75" customHeight="1" x14ac:dyDescent="0.25">
      <c r="A193" s="35"/>
    </row>
    <row r="194" spans="1:1" ht="15.75" customHeight="1" x14ac:dyDescent="0.25">
      <c r="A194" s="35"/>
    </row>
    <row r="195" spans="1:1" ht="15.75" customHeight="1" x14ac:dyDescent="0.25">
      <c r="A195" s="35"/>
    </row>
    <row r="196" spans="1:1" ht="15.75" customHeight="1" x14ac:dyDescent="0.25">
      <c r="A196" s="35"/>
    </row>
    <row r="197" spans="1:1" ht="15.75" customHeight="1" x14ac:dyDescent="0.25">
      <c r="A197" s="35"/>
    </row>
    <row r="198" spans="1:1" ht="15.75" customHeight="1" x14ac:dyDescent="0.25">
      <c r="A198" s="35"/>
    </row>
    <row r="199" spans="1:1" ht="15.75" customHeight="1" x14ac:dyDescent="0.25">
      <c r="A199" s="35"/>
    </row>
    <row r="200" spans="1:1" ht="15.75" customHeight="1" x14ac:dyDescent="0.25">
      <c r="A200" s="35"/>
    </row>
    <row r="201" spans="1:1" ht="15.75" customHeight="1" x14ac:dyDescent="0.25">
      <c r="A201" s="35"/>
    </row>
    <row r="202" spans="1:1" ht="15.75" customHeight="1" x14ac:dyDescent="0.25">
      <c r="A202" s="35"/>
    </row>
    <row r="203" spans="1:1" ht="15.75" customHeight="1" x14ac:dyDescent="0.25">
      <c r="A203" s="35"/>
    </row>
    <row r="204" spans="1:1" ht="15.75" customHeight="1" x14ac:dyDescent="0.25">
      <c r="A204" s="35"/>
    </row>
    <row r="205" spans="1:1" ht="15.75" customHeight="1" x14ac:dyDescent="0.25">
      <c r="A205" s="35"/>
    </row>
    <row r="206" spans="1:1" ht="15.75" customHeight="1" x14ac:dyDescent="0.25">
      <c r="A206" s="35"/>
    </row>
    <row r="207" spans="1:1" ht="15.75" customHeight="1" x14ac:dyDescent="0.25">
      <c r="A207" s="35"/>
    </row>
    <row r="208" spans="1:1" ht="15.75" customHeight="1" x14ac:dyDescent="0.25">
      <c r="A208" s="35"/>
    </row>
    <row r="209" spans="1:1" ht="15.75" customHeight="1" x14ac:dyDescent="0.25">
      <c r="A209" s="35"/>
    </row>
    <row r="210" spans="1:1" ht="15.75" customHeight="1" x14ac:dyDescent="0.25">
      <c r="A210" s="35"/>
    </row>
    <row r="211" spans="1:1" ht="15.75" customHeight="1" x14ac:dyDescent="0.25">
      <c r="A211" s="35"/>
    </row>
    <row r="212" spans="1:1" ht="15.75" customHeight="1" x14ac:dyDescent="0.25">
      <c r="A212" s="35"/>
    </row>
    <row r="213" spans="1:1" ht="15.75" customHeight="1" x14ac:dyDescent="0.25">
      <c r="A213" s="35"/>
    </row>
    <row r="214" spans="1:1" ht="15.75" customHeight="1" x14ac:dyDescent="0.25">
      <c r="A214" s="35"/>
    </row>
    <row r="215" spans="1:1" ht="15.75" customHeight="1" x14ac:dyDescent="0.25">
      <c r="A215" s="35"/>
    </row>
    <row r="216" spans="1:1" ht="15.75" customHeight="1" x14ac:dyDescent="0.25">
      <c r="A216" s="35"/>
    </row>
    <row r="217" spans="1:1" ht="15.75" customHeight="1" x14ac:dyDescent="0.25">
      <c r="A217" s="35"/>
    </row>
    <row r="218" spans="1:1" ht="15.75" customHeight="1" x14ac:dyDescent="0.25">
      <c r="A218" s="35"/>
    </row>
    <row r="219" spans="1:1" ht="15.75" customHeight="1" x14ac:dyDescent="0.25">
      <c r="A219" s="35"/>
    </row>
    <row r="220" spans="1:1" ht="15.75" customHeight="1" x14ac:dyDescent="0.25">
      <c r="A220" s="35"/>
    </row>
    <row r="221" spans="1:1" ht="15.75" customHeight="1" x14ac:dyDescent="0.25">
      <c r="A221" s="35"/>
    </row>
    <row r="222" spans="1:1" ht="15.75" customHeight="1" x14ac:dyDescent="0.25">
      <c r="A222" s="35"/>
    </row>
    <row r="223" spans="1:1" ht="15.75" customHeight="1" x14ac:dyDescent="0.25">
      <c r="A223" s="35"/>
    </row>
    <row r="224" spans="1:1" ht="15.75" customHeight="1" x14ac:dyDescent="0.25">
      <c r="A224" s="35"/>
    </row>
    <row r="225" spans="1:1" ht="15.75" customHeight="1" x14ac:dyDescent="0.25">
      <c r="A225" s="35"/>
    </row>
    <row r="226" spans="1:1" ht="15.75" customHeight="1" x14ac:dyDescent="0.25">
      <c r="A226" s="35"/>
    </row>
    <row r="227" spans="1:1" ht="15.75" customHeight="1" x14ac:dyDescent="0.25">
      <c r="A227" s="35"/>
    </row>
    <row r="228" spans="1:1" ht="15.75" customHeight="1" x14ac:dyDescent="0.25">
      <c r="A228" s="35"/>
    </row>
    <row r="229" spans="1:1" ht="15.75" customHeight="1" x14ac:dyDescent="0.25">
      <c r="A229" s="35"/>
    </row>
    <row r="230" spans="1:1" ht="15.75" customHeight="1" x14ac:dyDescent="0.25">
      <c r="A230" s="35"/>
    </row>
    <row r="231" spans="1:1" ht="15.75" customHeight="1" x14ac:dyDescent="0.25">
      <c r="A231" s="35"/>
    </row>
    <row r="232" spans="1:1" ht="15.75" customHeight="1" x14ac:dyDescent="0.25">
      <c r="A232" s="35"/>
    </row>
    <row r="233" spans="1:1" ht="15.75" customHeight="1" x14ac:dyDescent="0.25">
      <c r="A233" s="35"/>
    </row>
    <row r="234" spans="1:1" ht="15.75" customHeight="1" x14ac:dyDescent="0.25">
      <c r="A234" s="35"/>
    </row>
    <row r="235" spans="1:1" ht="15.75" customHeight="1" x14ac:dyDescent="0.25">
      <c r="A235" s="35"/>
    </row>
    <row r="236" spans="1:1" ht="15.75" customHeight="1" x14ac:dyDescent="0.25">
      <c r="A236" s="35"/>
    </row>
    <row r="1048270" ht="15.75" customHeight="1" x14ac:dyDescent="0.25"/>
  </sheetData>
  <mergeCells count="2">
    <mergeCell ref="A5:A6"/>
    <mergeCell ref="A9:A10"/>
  </mergeCells>
  <dataValidations count="1">
    <dataValidation operator="greaterThan" allowBlank="1" showInputMessage="1" showErrorMessage="1" sqref="B3:XFD9 B10:XFD1048576 A11:A1048576"/>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BB7121440DCD4A9D87AB195198D3EE" ma:contentTypeVersion="7" ma:contentTypeDescription="Create a new document." ma:contentTypeScope="" ma:versionID="b4daa699ac18810ac33548231805a4cd">
  <xsd:schema xmlns:xsd="http://www.w3.org/2001/XMLSchema" xmlns:xs="http://www.w3.org/2001/XMLSchema" xmlns:p="http://schemas.microsoft.com/office/2006/metadata/properties" xmlns:ns3="99940cd1-83f4-4391-ba51-3de1241ed56e" xmlns:ns4="3bd2c9d7-d519-48bb-ac99-ceb3b7ed44f2" targetNamespace="http://schemas.microsoft.com/office/2006/metadata/properties" ma:root="true" ma:fieldsID="bb532f2f0b41f82954d743bf85f29e2b" ns3:_="" ns4:_="">
    <xsd:import namespace="99940cd1-83f4-4391-ba51-3de1241ed56e"/>
    <xsd:import namespace="3bd2c9d7-d519-48bb-ac99-ceb3b7ed44f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940cd1-83f4-4391-ba51-3de1241ed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d2c9d7-d519-48bb-ac99-ceb3b7ed44f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C8F771-DDDC-4F7A-9BD8-D8B676030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940cd1-83f4-4391-ba51-3de1241ed56e"/>
    <ds:schemaRef ds:uri="3bd2c9d7-d519-48bb-ac99-ceb3b7ed4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438612-B639-4A92-8AA3-9BF9006A3221}">
  <ds:schemaRefs>
    <ds:schemaRef ds:uri="http://purl.org/dc/terms/"/>
    <ds:schemaRef ds:uri="http://schemas.openxmlformats.org/package/2006/metadata/core-properties"/>
    <ds:schemaRef ds:uri="http://purl.org/dc/dcmitype/"/>
    <ds:schemaRef ds:uri="3bd2c9d7-d519-48bb-ac99-ceb3b7ed44f2"/>
    <ds:schemaRef ds:uri="http://purl.org/dc/elements/1.1/"/>
    <ds:schemaRef ds:uri="http://schemas.microsoft.com/office/2006/documentManagement/types"/>
    <ds:schemaRef ds:uri="http://schemas.microsoft.com/office/infopath/2007/PartnerControls"/>
    <ds:schemaRef ds:uri="99940cd1-83f4-4391-ba51-3de1241ed56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A3C6060-6EBF-408A-BE19-DC9F242131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82</vt:i4>
      </vt:variant>
    </vt:vector>
  </HeadingPairs>
  <TitlesOfParts>
    <vt:vector size="96" baseType="lpstr">
      <vt:lpstr>Quarters</vt:lpstr>
      <vt:lpstr>Schools</vt:lpstr>
      <vt:lpstr>Object_Function Codes</vt:lpstr>
      <vt:lpstr>Percent Complete</vt:lpstr>
      <vt:lpstr>TItle</vt:lpstr>
      <vt:lpstr>Assurances</vt:lpstr>
      <vt:lpstr>Part A - Program&amp; School Table</vt:lpstr>
      <vt:lpstr>Part B - Demand</vt:lpstr>
      <vt:lpstr>Part C - Narrative</vt:lpstr>
      <vt:lpstr>DOE 101S</vt:lpstr>
      <vt:lpstr>Projected Equipment</vt:lpstr>
      <vt:lpstr>Allocation</vt:lpstr>
      <vt:lpstr>Appendix A - Charter Schools</vt:lpstr>
      <vt:lpstr>2021 Programs</vt:lpstr>
      <vt:lpstr>Allocation_AgencyNum</vt:lpstr>
      <vt:lpstr>Allocation_CARES</vt:lpstr>
      <vt:lpstr>Allocation_Disctrict</vt:lpstr>
      <vt:lpstr>Allocation_DistrictNum</vt:lpstr>
      <vt:lpstr>Apendix_District</vt:lpstr>
      <vt:lpstr>Apendix_DistrictNum</vt:lpstr>
      <vt:lpstr>Apendix_SchoolName</vt:lpstr>
      <vt:lpstr>Apendix_SchoolNum</vt:lpstr>
      <vt:lpstr>DOE_1a</vt:lpstr>
      <vt:lpstr>DOE_1b</vt:lpstr>
      <vt:lpstr>DOE_1c</vt:lpstr>
      <vt:lpstr>DOE_2a</vt:lpstr>
      <vt:lpstr>DOE_2b</vt:lpstr>
      <vt:lpstr>DOE_2c</vt:lpstr>
      <vt:lpstr>DOE_3a</vt:lpstr>
      <vt:lpstr>DOE_3b</vt:lpstr>
      <vt:lpstr>DOE_3c</vt:lpstr>
      <vt:lpstr>DOE_4a</vt:lpstr>
      <vt:lpstr>DOE_4b</vt:lpstr>
      <vt:lpstr>DOE_4c</vt:lpstr>
      <vt:lpstr>DOE_5a</vt:lpstr>
      <vt:lpstr>DOE_5b</vt:lpstr>
      <vt:lpstr>DOE_5c</vt:lpstr>
      <vt:lpstr>DOE_6a</vt:lpstr>
      <vt:lpstr>DOE_6b</vt:lpstr>
      <vt:lpstr>DOE_6c</vt:lpstr>
      <vt:lpstr>DOE_7a</vt:lpstr>
      <vt:lpstr>DOE_7b</vt:lpstr>
      <vt:lpstr>DOE_7c</vt:lpstr>
      <vt:lpstr>DOE_8a</vt:lpstr>
      <vt:lpstr>DOE_8b</vt:lpstr>
      <vt:lpstr>DOE_8c</vt:lpstr>
      <vt:lpstr>DOE_9a</vt:lpstr>
      <vt:lpstr>DOE_9b</vt:lpstr>
      <vt:lpstr>DOE_9c</vt:lpstr>
      <vt:lpstr>DOE_Totala</vt:lpstr>
      <vt:lpstr>DOE_Totalb</vt:lpstr>
      <vt:lpstr>DOE_Totalc</vt:lpstr>
      <vt:lpstr>'DOE 101S'!Function</vt:lpstr>
      <vt:lpstr>'Part B - Demand'!Function</vt:lpstr>
      <vt:lpstr>Function</vt:lpstr>
      <vt:lpstr>'DOE 101S'!Object</vt:lpstr>
      <vt:lpstr>'Part B - Demand'!Object</vt:lpstr>
      <vt:lpstr>Object</vt:lpstr>
      <vt:lpstr>PartA_A</vt:lpstr>
      <vt:lpstr>PartA_AgencyNum</vt:lpstr>
      <vt:lpstr>PartA_B</vt:lpstr>
      <vt:lpstr>PartA_C</vt:lpstr>
      <vt:lpstr>PartA_D</vt:lpstr>
      <vt:lpstr>PartA_E</vt:lpstr>
      <vt:lpstr>PartA_F</vt:lpstr>
      <vt:lpstr>PartA_G</vt:lpstr>
      <vt:lpstr>PartA_H</vt:lpstr>
      <vt:lpstr>PartA_I</vt:lpstr>
      <vt:lpstr>PartB_A</vt:lpstr>
      <vt:lpstr>PartB_AgencyNum</vt:lpstr>
      <vt:lpstr>PartB_B</vt:lpstr>
      <vt:lpstr>PartB_C</vt:lpstr>
      <vt:lpstr>PartB_D</vt:lpstr>
      <vt:lpstr>PartB_E</vt:lpstr>
      <vt:lpstr>PartB_F</vt:lpstr>
      <vt:lpstr>PARTC_CurrentFutureDemand</vt:lpstr>
      <vt:lpstr>PartC_IncreasingEnrollment</vt:lpstr>
      <vt:lpstr>PE_A</vt:lpstr>
      <vt:lpstr>PE_B</vt:lpstr>
      <vt:lpstr>PE_C</vt:lpstr>
      <vt:lpstr>PE_D</vt:lpstr>
      <vt:lpstr>PE_E</vt:lpstr>
      <vt:lpstr>PE_F</vt:lpstr>
      <vt:lpstr>PE_G</vt:lpstr>
      <vt:lpstr>PE_H</vt:lpstr>
      <vt:lpstr>PE_Item</vt:lpstr>
      <vt:lpstr>PRG_LKP</vt:lpstr>
      <vt:lpstr>Assurances!Print_Area</vt:lpstr>
      <vt:lpstr>'DOE 101S'!Print_Area</vt:lpstr>
      <vt:lpstr>'Part C - Narrative'!Print_Area</vt:lpstr>
      <vt:lpstr>'Projected Equipment'!Print_Area</vt:lpstr>
      <vt:lpstr>TItle!Print_Area</vt:lpstr>
      <vt:lpstr>Allocation!Print_Titles</vt:lpstr>
      <vt:lpstr>'Appendix A - Charter Schools'!Print_Titles</vt:lpstr>
      <vt:lpstr>'Part A - Program&amp; School Table'!Print_Titles</vt:lpstr>
      <vt:lpstr>'Part B - Demand'!Print_Titles</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tara.goodman</dc:creator>
  <cp:lastModifiedBy>Colorado, Josue</cp:lastModifiedBy>
  <cp:lastPrinted>2020-06-13T20:17:21Z</cp:lastPrinted>
  <dcterms:created xsi:type="dcterms:W3CDTF">2011-08-30T17:21:57Z</dcterms:created>
  <dcterms:modified xsi:type="dcterms:W3CDTF">2020-06-15T19:15:56Z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0x010100EBBB7121440DCD4A9D87AB195198D3EE</vt:lpwstr>
  </property>
</Properties>
</file>