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lory.martinez\AppData\Local\Microsoft\Windows\INetCache\Content.Outlook\TK9VR0VM\"/>
    </mc:Choice>
  </mc:AlternateContent>
  <bookViews>
    <workbookView xWindow="0" yWindow="0" windowWidth="28800" windowHeight="11700"/>
  </bookViews>
  <sheets>
    <sheet name="Title" sheetId="18" r:id="rId1"/>
    <sheet name="Dem. Effect - Currently Funded" sheetId="1" r:id="rId2"/>
    <sheet name="Dem. Effect - Not Prev Funded" sheetId="16" r:id="rId3"/>
    <sheet name="Enrollment-Performance" sheetId="2" r:id="rId4"/>
    <sheet name="Program Offering Summary" sheetId="5" r:id="rId5"/>
    <sheet name="IET Offering Summary" sheetId="10" r:id="rId6"/>
    <sheet name="Personnel Chart" sheetId="6" r:id="rId7"/>
    <sheet name="Sub-Recipient" sheetId="11" r:id="rId8"/>
    <sheet name="DOE 101S - CE" sheetId="7" r:id="rId9"/>
    <sheet name="DOE 101S-Instructions" sheetId="14" r:id="rId10"/>
    <sheet name="Example DOE 101S Form" sheetId="15" r:id="rId11"/>
    <sheet name="Projected Equipment - CE" sheetId="13" r:id="rId12"/>
    <sheet name="DATA LOOKUP" sheetId="3" state="hidden" r:id="rId13"/>
    <sheet name="County Lookup" sheetId="17" state="hidden" r:id="rId14"/>
  </sheets>
  <externalReferences>
    <externalReference r:id="rId15"/>
  </externalReferences>
  <definedNames>
    <definedName name="APP_LKP">'[1]Appendix A'!$A$3:$A$143</definedName>
    <definedName name="APP_LKP2">'[1]Appendix A'!$B$3:$B$143</definedName>
    <definedName name="CF_1819_NumEnrolled">'Dem. Effect - Currently Funded'!$C$8</definedName>
    <definedName name="CF_1819_NumMSG">'Dem. Effect - Currently Funded'!$D$8</definedName>
    <definedName name="CF_1819_PercMSG">'Dem. Effect - Currently Funded'!$E$8</definedName>
    <definedName name="CF_1920_MSG">'Dem. Effect - Currently Funded'!$G$8</definedName>
    <definedName name="CF_1920_NumStudents">'Dem. Effect - Currently Funded'!$F$8</definedName>
    <definedName name="CF_1920_PercMSG">'Dem. Effect - Currently Funded'!$H$8</definedName>
    <definedName name="CF_AppType">'Dem. Effect - Currently Funded'!#REF!</definedName>
    <definedName name="CF_MSG">'Dem. Effect - Currently Funded'!$A$7</definedName>
    <definedName name="CF_ProviderName">'Dem. Effect - Currently Funded'!$A$3</definedName>
    <definedName name="DOE_1a">'DOE 101S - CE'!$A$7</definedName>
    <definedName name="DOE_1b">'DOE 101S - CE'!#REF!</definedName>
    <definedName name="DOE_1c">'DOE 101S - CE'!#REF!</definedName>
    <definedName name="DOE_2a">'DOE 101S - CE'!$B$7</definedName>
    <definedName name="DOE_2b">'DOE 101S - CE'!#REF!</definedName>
    <definedName name="DOE_2c">'DOE 101S - CE'!#REF!</definedName>
    <definedName name="DOE_3a">'DOE 101S - CE'!$C$7</definedName>
    <definedName name="DOE_3b">'DOE 101S - CE'!#REF!</definedName>
    <definedName name="DOE_3c">'DOE 101S - CE'!#REF!</definedName>
    <definedName name="DOE_4a">'DOE 101S - CE'!$D$7</definedName>
    <definedName name="DOE_4b">'DOE 101S - CE'!#REF!</definedName>
    <definedName name="DOE_4c">'DOE 101S - CE'!#REF!</definedName>
    <definedName name="DOE_5a">'DOE 101S - CE'!$E$7</definedName>
    <definedName name="DOE_5b">'DOE 101S - CE'!#REF!</definedName>
    <definedName name="DOE_5c">'DOE 101S - CE'!#REF!</definedName>
    <definedName name="DOE_6a">'DOE 101S - CE'!$F$7</definedName>
    <definedName name="DOE_6b">'DOE 101S - CE'!#REF!</definedName>
    <definedName name="DOE_6c">'DOE 101S - CE'!#REF!</definedName>
    <definedName name="DOE_7a">'DOE 101S - CE'!$G$7</definedName>
    <definedName name="DOE_7b">'DOE 101S - CE'!#REF!</definedName>
    <definedName name="DOE_7c">'DOE 101S - CE'!#REF!</definedName>
    <definedName name="DOE_8a">'DOE 101S - CE'!$H$7</definedName>
    <definedName name="DOE_8b">'DOE 101S - CE'!#REF!</definedName>
    <definedName name="DOE_8c">'DOE 101S - CE'!#REF!</definedName>
    <definedName name="DOE_9a">'DOE 101S - CE'!$I$7</definedName>
    <definedName name="DOE_9b">'DOE 101S - CE'!#REF!</definedName>
    <definedName name="DOE_9c">'DOE 101S - CE'!#REF!</definedName>
    <definedName name="DOE_Totala">'DOE 101S - CE'!#REF!</definedName>
    <definedName name="DOE_Totalb">'DOE 101S - CE'!#REF!</definedName>
    <definedName name="Function" localSheetId="8">[1]!Table2[#Data]</definedName>
    <definedName name="Function">[1]!Table2[#Data]</definedName>
    <definedName name="IET_A">'IET Offering Summary'!$A$10</definedName>
    <definedName name="IET_AppType">'IET Offering Summary'!$A$6</definedName>
    <definedName name="IET_B">'IET Offering Summary'!$B$10</definedName>
    <definedName name="IET_C">'IET Offering Summary'!$C$10</definedName>
    <definedName name="IET_CountyServed">'IET Offering Summary'!$A$4</definedName>
    <definedName name="IET_D">'IET Offering Summary'!$D$10</definedName>
    <definedName name="IET_E">'IET Offering Summary'!$E$10</definedName>
    <definedName name="IET_F">'IET Offering Summary'!$F$10</definedName>
    <definedName name="IET_ProvName">'IET Offering Summary'!$A$5</definedName>
    <definedName name="NPF_1819_NumEligible">'Dem. Effect - Not Prev Funded'!$B$9</definedName>
    <definedName name="NPF_1819_NumEligibleEduDomain">'Dem. Effect - Not Prev Funded'!$C$9</definedName>
    <definedName name="NPF_1819_PercEligible">'Dem. Effect - Not Prev Funded'!$D$9</definedName>
    <definedName name="NPF_1920_NumEligible">'Dem. Effect - Not Prev Funded'!$E$9</definedName>
    <definedName name="NPF_1920_NumEligibleEduDomain">'Dem. Effect - Not Prev Funded'!$F$9</definedName>
    <definedName name="NPF_1920_PercEligible">'Dem. Effect - Not Prev Funded'!$G$9</definedName>
    <definedName name="NPF_AppType">'Dem. Effect - Not Prev Funded'!#REF!</definedName>
    <definedName name="NPF_ECD">'Dem. Effect - Not Prev Funded'!$A$8</definedName>
    <definedName name="NPF_ProvName">'Dem. Effect - Not Prev Funded'!$A$4</definedName>
    <definedName name="Object" localSheetId="8">[1]!Table1[#Data]</definedName>
    <definedName name="Object">[1]!Table1[#Data]</definedName>
    <definedName name="PC_A">'Sub-Recipient'!$A$9</definedName>
    <definedName name="PC_ApplicationType">'Sub-Recipient'!#REF!</definedName>
    <definedName name="PC_B">'Sub-Recipient'!$B$9</definedName>
    <definedName name="PC_CountyServed">'Personnel Chart'!#REF!</definedName>
    <definedName name="PC_FullTime">'Personnel Chart'!$C$9</definedName>
    <definedName name="PC_NumPersonnel">'Personnel Chart'!$B$10</definedName>
    <definedName name="PC_NumPersonnelFullTime">'Personnel Chart'!$C$10</definedName>
    <definedName name="PC_PartTime">'Personnel Chart'!$B$9</definedName>
    <definedName name="PC_ProvName">'Personnel Chart'!#REF!</definedName>
    <definedName name="PC_Total">'Personnel Chart'!$D$9</definedName>
    <definedName name="PE_A" localSheetId="11">'Projected Equipment - CE'!$B$11</definedName>
    <definedName name="PE_A">#REF!</definedName>
    <definedName name="PE_B" localSheetId="11">'Projected Equipment - CE'!$D$11</definedName>
    <definedName name="PE_B">#REF!</definedName>
    <definedName name="PE_C" localSheetId="11">'Projected Equipment - CE'!#REF!</definedName>
    <definedName name="PE_C">#REF!</definedName>
    <definedName name="PE_D" localSheetId="11">'Projected Equipment - CE'!$E$11</definedName>
    <definedName name="PE_D">#REF!</definedName>
    <definedName name="PE_E" localSheetId="11">'Projected Equipment - CE'!$G$11</definedName>
    <definedName name="PE_E">#REF!</definedName>
    <definedName name="PE_F" localSheetId="11">'Projected Equipment - CE'!$H$11</definedName>
    <definedName name="PE_F">#REF!</definedName>
    <definedName name="PE_G" localSheetId="11">'Projected Equipment - CE'!$I$11</definedName>
    <definedName name="PE_G">#REF!</definedName>
    <definedName name="PE_H" localSheetId="11">'Projected Equipment - CE'!$J$11</definedName>
    <definedName name="PE_H">#REF!</definedName>
    <definedName name="PE_Item" localSheetId="11">'Projected Equipment - CE'!$A$11</definedName>
    <definedName name="PE_Item">#REF!</definedName>
    <definedName name="PO_A">Table1[[#Headers],[Program Type]]</definedName>
    <definedName name="PO_AppType">'Program Offering Summary'!#REF!</definedName>
    <definedName name="PO_B">Table1[[#Headers],[Instructional Site Name]]</definedName>
    <definedName name="PO_C">Table1[[#Headers],[City of Instruction]]</definedName>
    <definedName name="PO_CountyServed">'Program Offering Summary'!$A$4</definedName>
    <definedName name="PO_D">Table1[[#Headers],[Online Offering (Y/N)]]</definedName>
    <definedName name="PO_ProviderName">'Program Offering Summary'!$A$5</definedName>
    <definedName name="PRG_LKP">'[1]2021 Programs'!$A$2:$D$475</definedName>
    <definedName name="PRG_LKP2">'[1]2021 Programs'!$B$2:$D$475</definedName>
    <definedName name="_xlnm.Print_Area" localSheetId="1">'Dem. Effect - Currently Funded'!$A$1:$H$43</definedName>
    <definedName name="_xlnm.Print_Area" localSheetId="2">'Dem. Effect - Not Prev Funded'!$A$1:$G$28</definedName>
    <definedName name="_xlnm.Print_Area" localSheetId="8">'DOE 101S - CE'!$A$1:$I$71</definedName>
    <definedName name="_xlnm.Print_Area" localSheetId="3">'Enrollment-Performance'!$A$1:$J$28</definedName>
    <definedName name="_xlnm.Print_Area" localSheetId="10">'Example DOE 101S Form'!$A$1:$L$14</definedName>
    <definedName name="_xlnm.Print_Area" localSheetId="5">'IET Offering Summary'!$A$1:$F$24</definedName>
    <definedName name="_xlnm.Print_Area" localSheetId="6">'Personnel Chart'!$A$1:$D$30</definedName>
    <definedName name="_xlnm.Print_Area" localSheetId="4">'Program Offering Summary'!$A$1:$H$32</definedName>
    <definedName name="_xlnm.Print_Area" localSheetId="11">'Projected Equipment - CE'!$A$1:$L$32</definedName>
    <definedName name="_xlnm.Print_Area" localSheetId="7">'Sub-Recipient'!$A$1:$C$24</definedName>
    <definedName name="_xlnm.Print_Area" localSheetId="0">Title!$A$1:$M$32</definedName>
    <definedName name="_xlnm.Print_Titles" localSheetId="1">'Dem. Effect - Currently Funded'!$1:$5</definedName>
    <definedName name="_xlnm.Print_Titles" localSheetId="2">'Dem. Effect - Not Prev Funded'!$1:$5</definedName>
    <definedName name="_xlnm.Print_Titles" localSheetId="5">'IET Offering Summary'!$1:$7</definedName>
    <definedName name="_xlnm.Print_Titles" localSheetId="4">'Program Offering Summary'!$1:$10</definedName>
    <definedName name="_xlnm.Print_Titles" localSheetId="7">'Sub-Recipient'!$1:$6</definedName>
    <definedName name="SR_B">'Sub-Recipient'!$B$9</definedName>
    <definedName name="SR_C">'Sub-Recipient'!$C$9</definedName>
    <definedName name="SR_County">'Sub-Recipient'!$A$4</definedName>
    <definedName name="SR_ProviderName">'Sub-Recipient'!$A$5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6" l="1"/>
  <c r="D26" i="6"/>
  <c r="D25" i="6"/>
  <c r="D24" i="6"/>
  <c r="D23" i="6"/>
  <c r="C16" i="6"/>
  <c r="J16" i="2" l="1"/>
  <c r="I27" i="2"/>
  <c r="H27" i="2"/>
  <c r="F27" i="2"/>
  <c r="E27" i="2"/>
  <c r="D27" i="2"/>
  <c r="J26" i="2"/>
  <c r="G26" i="2"/>
  <c r="J25" i="2"/>
  <c r="G25" i="2"/>
  <c r="J24" i="2"/>
  <c r="G24" i="2"/>
  <c r="J23" i="2"/>
  <c r="G23" i="2"/>
  <c r="J22" i="2"/>
  <c r="G22" i="2"/>
  <c r="J21" i="2"/>
  <c r="G21" i="2"/>
  <c r="I20" i="2"/>
  <c r="H20" i="2"/>
  <c r="H28" i="2" s="1"/>
  <c r="F20" i="2"/>
  <c r="F28" i="2" s="1"/>
  <c r="E20" i="2"/>
  <c r="D20" i="2"/>
  <c r="J19" i="2"/>
  <c r="G19" i="2"/>
  <c r="J18" i="2"/>
  <c r="G18" i="2"/>
  <c r="J17" i="2"/>
  <c r="G17" i="2"/>
  <c r="G16" i="2"/>
  <c r="J15" i="2"/>
  <c r="G15" i="2"/>
  <c r="J14" i="2"/>
  <c r="G14" i="2"/>
  <c r="D28" i="2" l="1"/>
  <c r="E28" i="2"/>
  <c r="I28" i="2"/>
  <c r="J27" i="2"/>
  <c r="G27" i="2"/>
  <c r="J20" i="2"/>
  <c r="J28" i="2" s="1"/>
  <c r="G20" i="2"/>
  <c r="G28" i="2" s="1"/>
  <c r="C21" i="6" l="1"/>
  <c r="B16" i="6"/>
  <c r="B21" i="6" s="1"/>
  <c r="D28" i="6"/>
  <c r="C28" i="6"/>
  <c r="B28" i="6"/>
  <c r="G26" i="16"/>
  <c r="G25" i="16"/>
  <c r="G21" i="16"/>
  <c r="G15" i="16"/>
  <c r="G14" i="16"/>
  <c r="G13" i="16"/>
  <c r="G12" i="16"/>
  <c r="G11" i="16"/>
  <c r="G10" i="16"/>
  <c r="D26" i="16"/>
  <c r="D25" i="16"/>
  <c r="D21" i="16"/>
  <c r="D15" i="16"/>
  <c r="D14" i="16"/>
  <c r="D13" i="16"/>
  <c r="D12" i="16"/>
  <c r="D11" i="16"/>
  <c r="D10" i="16"/>
  <c r="F16" i="16"/>
  <c r="E16" i="16"/>
  <c r="C16" i="16"/>
  <c r="B16" i="16"/>
  <c r="I12" i="15"/>
  <c r="E54" i="7"/>
  <c r="D16" i="16" l="1"/>
  <c r="G16" i="16"/>
  <c r="D20" i="6"/>
  <c r="D19" i="6"/>
  <c r="D18" i="6"/>
  <c r="D12" i="6"/>
  <c r="D13" i="6"/>
  <c r="D14" i="6"/>
  <c r="D15" i="6"/>
  <c r="D11" i="6"/>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338" i="5"/>
  <c r="H11" i="5"/>
  <c r="H41" i="1"/>
  <c r="H40" i="1"/>
  <c r="H39" i="1"/>
  <c r="E41" i="1"/>
  <c r="E40" i="1"/>
  <c r="E39" i="1"/>
  <c r="H29" i="1"/>
  <c r="H28" i="1"/>
  <c r="E29" i="1"/>
  <c r="E28" i="1"/>
  <c r="H21" i="1"/>
  <c r="H20" i="1"/>
  <c r="H19" i="1"/>
  <c r="H18" i="1"/>
  <c r="H17" i="1"/>
  <c r="H16" i="1"/>
  <c r="H14" i="1"/>
  <c r="H13" i="1"/>
  <c r="H12" i="1"/>
  <c r="H11" i="1"/>
  <c r="H10" i="1"/>
  <c r="H9" i="1"/>
  <c r="E21" i="1"/>
  <c r="E20" i="1"/>
  <c r="E19" i="1"/>
  <c r="E18" i="1"/>
  <c r="E17" i="1"/>
  <c r="E16" i="1"/>
  <c r="E14" i="1"/>
  <c r="E13" i="1"/>
  <c r="E12" i="1"/>
  <c r="E11" i="1"/>
  <c r="E10" i="1"/>
  <c r="E9" i="1"/>
  <c r="D16" i="6" l="1"/>
  <c r="D21" i="6" s="1"/>
  <c r="G22" i="1" l="1"/>
  <c r="F22" i="1"/>
  <c r="D22" i="1"/>
  <c r="G15" i="1"/>
  <c r="F15" i="1"/>
  <c r="D15" i="1"/>
  <c r="C22" i="1"/>
  <c r="C15" i="1"/>
  <c r="E15" i="1" l="1"/>
  <c r="H15" i="1"/>
  <c r="E22" i="1"/>
  <c r="F23" i="1"/>
  <c r="H22" i="1"/>
  <c r="C23" i="1"/>
  <c r="D23" i="1"/>
  <c r="G23" i="1"/>
  <c r="E23" i="1" l="1"/>
  <c r="H23" i="1"/>
</calcChain>
</file>

<file path=xl/comments1.xml><?xml version="1.0" encoding="utf-8"?>
<comments xmlns="http://schemas.openxmlformats.org/spreadsheetml/2006/main">
  <authors>
    <author>tc={51746CC0-4E5C-4459-9F2E-414EC4F69111}</author>
  </authors>
  <commentList>
    <comment ref="F1"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@Taylor, Kathleen Here is the draft IET table for the grant.
Reply:
    Please confirm this form has the correct columns and is final.
Reply:
    @Taylor, Kathleen Can you confirm?
Reply:
    @Goodman, Tara I removed the column original titled, "Type of IET".  It was duplicative of what we have in the IET POS template.  The template and the guide will provide guidance on what is meant by IET Type. </t>
        </r>
      </text>
    </comment>
  </commentList>
</comments>
</file>

<file path=xl/sharedStrings.xml><?xml version="1.0" encoding="utf-8"?>
<sst xmlns="http://schemas.openxmlformats.org/spreadsheetml/2006/main" count="522" uniqueCount="366">
  <si>
    <t>Corrections Education Grant 
Application Workbook
2021 - 2022</t>
  </si>
  <si>
    <t>Governor Ron DeSantis</t>
  </si>
  <si>
    <t>Commissioner Richard Corcoran</t>
  </si>
  <si>
    <t>Corrections Education Demonstrated Effectiveness Report - Current AEFLA Funded Recipients</t>
  </si>
  <si>
    <t>Provider Name</t>
  </si>
  <si>
    <t>Application Type</t>
  </si>
  <si>
    <t>Use dropdown menu to select type</t>
  </si>
  <si>
    <t>Note: Only enter data pertaining to enrollment and outcomes for Corrections Education instructional services.</t>
  </si>
  <si>
    <t>PERFORMANCE OUTCOME 1</t>
  </si>
  <si>
    <t>Measurable Skills Gain (MSG) 
Data Found in NRS Table 4: MSG by Entry Level</t>
  </si>
  <si>
    <t>2018-2019</t>
  </si>
  <si>
    <t>2019-2020</t>
  </si>
  <si>
    <t>DIRECTIONS:</t>
  </si>
  <si>
    <t>Number of students enrolled with 12 or more hours of instruction</t>
  </si>
  <si>
    <t>Number of students who achieved at least one MSG</t>
  </si>
  <si>
    <t xml:space="preserve">Percentage of students who achieved at least one MSG </t>
  </si>
  <si>
    <t>Applicants previously funded under AEFLA/WIOA Title II must complete this table to provide evidence for two program years (PY) of demonstrated effectiveness by submitting performance data on the applicant's record in improving the literacy skills of eligible individuals in the domains of reading, writing, mathematics, English language acquisition, and other subjects relevant to the grant application.</t>
  </si>
  <si>
    <t>Beginning Literacy (0-1)</t>
  </si>
  <si>
    <t>ABE Level 1</t>
  </si>
  <si>
    <t>Beginning Basic Ed (2-3)</t>
  </si>
  <si>
    <t>ABE Level 2</t>
  </si>
  <si>
    <t>For applicants with prior year National Reporting System Data</t>
  </si>
  <si>
    <t>Intermediate Low (4-5)</t>
  </si>
  <si>
    <t>ABE Level 3</t>
  </si>
  <si>
    <t>For 2018-2019 and 2019-2020:</t>
  </si>
  <si>
    <t>Intermediate High (6-8)</t>
  </si>
  <si>
    <t>ABE Level 4</t>
  </si>
  <si>
    <t>Number of students enrolled with 12 or more hours of instruction = Table 4, Column J of your Agency's NRS performance</t>
  </si>
  <si>
    <t>ASE Low (9-10)</t>
  </si>
  <si>
    <t>ABE Level 5</t>
  </si>
  <si>
    <t>Number of students who achieved at least one MSG = Table 4, Columns K and L (summed) of your Agency's NRS performance</t>
  </si>
  <si>
    <t>ASE High (11-12)</t>
  </si>
  <si>
    <t>ABE Level 6</t>
  </si>
  <si>
    <t>Percentage of students who achieved at least one MSG = Table 4, Columns M of your Agency's NRS performance</t>
  </si>
  <si>
    <t>TOTAL ABE</t>
  </si>
  <si>
    <t>ESL Level 1</t>
  </si>
  <si>
    <t>Beginning Low (2)</t>
  </si>
  <si>
    <t>ESL Level 2</t>
  </si>
  <si>
    <t>Beginning High (3)</t>
  </si>
  <si>
    <t>ESL Level 3</t>
  </si>
  <si>
    <t>Intermediate Low (4)</t>
  </si>
  <si>
    <t>ESL Level 4</t>
  </si>
  <si>
    <t>Intermediate High (5)</t>
  </si>
  <si>
    <t>ESL Level 5</t>
  </si>
  <si>
    <t>Advanced (6-8)</t>
  </si>
  <si>
    <t>ESL Level 6</t>
  </si>
  <si>
    <t>TOTAL ELA</t>
  </si>
  <si>
    <t>OVERALL TOTAL</t>
  </si>
  <si>
    <t>PEFORMANCE OUTCOME 2</t>
  </si>
  <si>
    <t>Employment After Exit</t>
  </si>
  <si>
    <t>Number of students enrolled with 12 or more hours of who exited</t>
  </si>
  <si>
    <t>Number of exited students who achieved an outcome</t>
  </si>
  <si>
    <t>Percentage of exited students who achieved an outcome</t>
  </si>
  <si>
    <r>
      <t>Applicants previously funded under AEFLA/WIOA Title II as Corrections</t>
    </r>
    <r>
      <rPr>
        <sz val="10"/>
        <rFont val="Calibri"/>
        <family val="2"/>
        <scheme val="minor"/>
      </rPr>
      <t xml:space="preserve"> Education Providers</t>
    </r>
    <r>
      <rPr>
        <sz val="10"/>
        <color theme="1"/>
        <rFont val="Calibri"/>
        <family val="2"/>
        <scheme val="minor"/>
      </rPr>
      <t xml:space="preserve"> must complete this table to provide evidence for two program years (PY) of demonstrated effectiveness by submitting data regarding outcomes for participants related to employment, median earnings, attainment of secondary school diploma ( or its recongnized equivalent), and transition to postsecondary education and training.</t>
    </r>
  </si>
  <si>
    <t xml:space="preserve">Employment Second Quarter after exit </t>
  </si>
  <si>
    <t xml:space="preserve">Employment Fourth Quarter after exit </t>
  </si>
  <si>
    <t>PEFORMANCE OUTCOME 3</t>
  </si>
  <si>
    <t>Earnings</t>
  </si>
  <si>
    <t>Number of students with 12 or more hours who exited</t>
  </si>
  <si>
    <t>Median Earnings of students with 12 or more hours who exited</t>
  </si>
  <si>
    <t xml:space="preserve">Median Earnings Second Quarter after exit </t>
  </si>
  <si>
    <t>PEFORMANCE OUTCOME 4</t>
  </si>
  <si>
    <t>Completion and Placement  
Data found in NRS Table 5: 
Primary Indicators of Performance</t>
  </si>
  <si>
    <t xml:space="preserve">Attained a Secondary School Diploma/Recognized Equivalent and Enrolled in Postsecondary Education or Training within one year of exit </t>
  </si>
  <si>
    <t xml:space="preserve">Attained a Secondary School Diploma/Recognized Equivalent and Employed within one year of exit </t>
  </si>
  <si>
    <t xml:space="preserve">Attained a Postsecondary Credential while enrolled or within one year of exit </t>
  </si>
  <si>
    <t>Corrections Education Demonstrated Effectiveness Report - Not Previously Funded AEFLA Recipients</t>
  </si>
  <si>
    <t xml:space="preserve">*Eligible Individuals refers to individuals who are 16 years of age or older, not enrolled or required to be enrolled in secondary school un Florida State Law, AND are basic skills deficient, or do not have a secondary diploma, or are English language learners. </t>
  </si>
  <si>
    <t>Education Content Domain Outcomes</t>
  </si>
  <si>
    <t>Educational Content Domain</t>
  </si>
  <si>
    <t>Number of Eligible Individuals* Receiving instruction in the Educational Content Domain</t>
  </si>
  <si>
    <t>Number Eligible Individuals* Demonstrating Improvement in the Educational Domain</t>
  </si>
  <si>
    <t>Percentage of Eligible Individuals* Demonstrating Improvement of skills in the Educational Content Domain</t>
  </si>
  <si>
    <t>Applicants NOT previously funded under AEFLA/WIOA Title II must complete this table to provide evidence for two program years (PY) of demonstrated effectiveness by submitting performance data on the applicant's record in improving the literacy skills of eligible individuals in the domains of reading, writing, mathematics, English language acquisition, and other subjects relevant to the grant application.</t>
  </si>
  <si>
    <t>Reading</t>
  </si>
  <si>
    <t>Writing</t>
  </si>
  <si>
    <t>Mathematics</t>
  </si>
  <si>
    <t>English Language Acquisition</t>
  </si>
  <si>
    <t>Civics/Citizenship Education</t>
  </si>
  <si>
    <t>Workforce Preparation/Employability Skills</t>
  </si>
  <si>
    <t>TOTAL</t>
  </si>
  <si>
    <t>Secondary Credential Outcomes</t>
  </si>
  <si>
    <t>Number of  Eligible Individuals* enrolled</t>
  </si>
  <si>
    <t>Number of Eligible Individuals* who a Diploma</t>
  </si>
  <si>
    <t>Percentage of Eligible Individuals* who earned a Diploma</t>
  </si>
  <si>
    <t>Applicants NOT previously funded under AEFLA/WIOA Title II must complete this table to provide evidence for two program years (PY) of demonstrated effectiveness by submitting data regarding outcomes for participants related to employment, attainment of secondary school diploma ( or its recongnized equivalent), and transition to postsecondary education and training.</t>
  </si>
  <si>
    <t>Secondary School Diploma or its Recognized Equivalent</t>
  </si>
  <si>
    <t>Transition Outcomes</t>
  </si>
  <si>
    <t>Number of Eligible Individuals* who achieved an outcome</t>
  </si>
  <si>
    <t>Percentage of Eligible Individuals* who achieved an outcome</t>
  </si>
  <si>
    <t>Transitioned to Employment</t>
  </si>
  <si>
    <t>Transitioned to Postsecondary Education or Training</t>
  </si>
  <si>
    <t>Corrections Enrollment and Performance Summary</t>
  </si>
  <si>
    <t>PROVIDER INFORMATION</t>
  </si>
  <si>
    <t>County</t>
  </si>
  <si>
    <t>Statewide</t>
  </si>
  <si>
    <t>Use dropdown menu to select county</t>
  </si>
  <si>
    <t>Measurable Skills Gains (MSG) Target (21-22)</t>
  </si>
  <si>
    <t>Note: Only enter data pertaining to enrollment and performance for Corrections Education instructional services.</t>
  </si>
  <si>
    <t>ABE</t>
  </si>
  <si>
    <t>ESL</t>
  </si>
  <si>
    <t>[A]</t>
  </si>
  <si>
    <t>[B]</t>
  </si>
  <si>
    <t>[C]</t>
  </si>
  <si>
    <t>[D]</t>
  </si>
  <si>
    <t>[E]</t>
  </si>
  <si>
    <t>[F]</t>
  </si>
  <si>
    <t>[G]</t>
  </si>
  <si>
    <t>Educational Functioning Level (EFL)</t>
  </si>
  <si>
    <t xml:space="preserve">2018-19 </t>
  </si>
  <si>
    <t>2019-20</t>
  </si>
  <si>
    <t>2020-21</t>
  </si>
  <si>
    <t>2021-22 Enrollment Target</t>
  </si>
  <si>
    <t>2021-22 MSG Min. Target</t>
  </si>
  <si>
    <t>2022-23 Enrollment Target</t>
  </si>
  <si>
    <t>ABE Enrollment Total</t>
  </si>
  <si>
    <t>ESL Enrollment Total</t>
  </si>
  <si>
    <t>Corrections Program Offerings Summary</t>
  </si>
  <si>
    <t>County Served</t>
  </si>
  <si>
    <t>Only program offerings offered in the county listed above may be listed in this table.</t>
  </si>
  <si>
    <t>[H]</t>
  </si>
  <si>
    <t>Program Type</t>
  </si>
  <si>
    <t>Instructional Site Name</t>
  </si>
  <si>
    <t>City of Instruction</t>
  </si>
  <si>
    <t>Online Offering (Y/N)</t>
  </si>
  <si>
    <t>Days per Week</t>
  </si>
  <si>
    <t>Hours per Week</t>
  </si>
  <si>
    <t>No. of Weeks with instruction</t>
  </si>
  <si>
    <t>Planned Hours from July 1 to June 30</t>
  </si>
  <si>
    <t>INSTRUCTIONS</t>
  </si>
  <si>
    <t>[A]  Select the type of instructional program</t>
  </si>
  <si>
    <t>[B]  Provide the site where instruction will occur; if instruction is online only, indicate N/A</t>
  </si>
  <si>
    <t>[E]  Indicate the number of days per week instruction is provided</t>
  </si>
  <si>
    <t>[F]  Indicate the hours per week instruction is provided</t>
  </si>
  <si>
    <t>[G]  Indicate the number of weeks of instruction</t>
  </si>
  <si>
    <t>If you need additional rows, please contact the Department for an adjusted spreadsheet.</t>
  </si>
  <si>
    <t>Corrections Intergrated Education and Training (IET) Offering Summary</t>
  </si>
  <si>
    <t>Program Title</t>
  </si>
  <si>
    <t>Occupational/Cluster Focus</t>
  </si>
  <si>
    <t>EFL Levels  to be served</t>
  </si>
  <si>
    <t>Corrections Education Personnel Chart</t>
  </si>
  <si>
    <t xml:space="preserve">Only provide staffing data for the county served. </t>
  </si>
  <si>
    <t xml:space="preserve">Part-Time
 (Less than 30 hrs. per week) </t>
  </si>
  <si>
    <t xml:space="preserve">Full-Time 
(30 hrs. or more per week) </t>
  </si>
  <si>
    <t>Total</t>
  </si>
  <si>
    <t>Instructions:</t>
  </si>
  <si>
    <t>Type of Personnel</t>
  </si>
  <si>
    <t># of Personnel</t>
  </si>
  <si>
    <t>Enter the adult education personnel employed with your agency.</t>
  </si>
  <si>
    <t>Administrators</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</si>
  <si>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</si>
  <si>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</si>
  <si>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</si>
  <si>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</si>
  <si>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</si>
  <si>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</si>
  <si>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</si>
  <si>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</si>
  <si>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</si>
  <si>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</si>
  <si>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</si>
  <si>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</si>
  <si>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</si>
  <si>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</si>
  <si>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</si>
  <si>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</si>
  <si>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t xml:space="preserve">Summary of Sub-recipients and Contractual Agreements, including Local Workforce Board Agreements </t>
  </si>
  <si>
    <t>Column A: Enter the Sub-Recipient or Contractual Agreement Agency Name</t>
  </si>
  <si>
    <t>Column C:  If AEFLA funds are budgeted (from this grant application) enter the amount. 
The amount entered must match the dollar amount listed for this on the appropriate DOE 101S Budget Narrative Form</t>
  </si>
  <si>
    <t>Sub-Recipient and 
Contractual Agreements 
Name</t>
  </si>
  <si>
    <t xml:space="preserve">Summary of Agreement 
(Type of services provided) </t>
  </si>
  <si>
    <t>Proposed AEFLA Funds Budgeted</t>
  </si>
  <si>
    <t>FLORIDA DEPARTMENT OF EDUCATION
Corrections Education - AEFLA Section 225
BUDGET NARRATIVE FORM</t>
  </si>
  <si>
    <t xml:space="preserve">A)  Name of Eligible Recipient/Fiscal Agent:		</t>
  </si>
  <si>
    <t xml:space="preserve">B)  DOE Assigned Project Number:  </t>
  </si>
  <si>
    <t>C)  TAPS Number:</t>
  </si>
  <si>
    <t>Corrections Education 22B021</t>
  </si>
  <si>
    <t>(1)</t>
  </si>
  <si>
    <t>(2)</t>
  </si>
  <si>
    <t>(3)</t>
  </si>
  <si>
    <t>(4)</t>
  </si>
  <si>
    <t>(5)</t>
  </si>
  <si>
    <t>(6)</t>
  </si>
  <si>
    <t>(7)</t>
  </si>
  <si>
    <t>(8)</t>
  </si>
  <si>
    <t>(9)</t>
  </si>
  <si>
    <t>FUNCTION</t>
  </si>
  <si>
    <t>OBJECT</t>
  </si>
  <si>
    <t>FTE POSITION</t>
  </si>
  <si>
    <t>AMOUNT</t>
  </si>
  <si>
    <t>% ALLOCATED to this PROJECT</t>
  </si>
  <si>
    <t>ALLOWABLE
DOE USE ONLY</t>
  </si>
  <si>
    <t>REASONABLE
DOE USE ONLY</t>
  </si>
  <si>
    <t>NECESSARY
DOE USE ONLY</t>
  </si>
  <si>
    <t/>
  </si>
  <si>
    <t>D)  TOTAL</t>
  </si>
  <si>
    <t xml:space="preserve">DOE 101S- Print version </t>
  </si>
  <si>
    <t>July 2020</t>
  </si>
  <si>
    <t>DOE USE ONLY (Program)</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</si>
  <si>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</si>
  <si>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Printed Name:</t>
  </si>
  <si>
    <t>Signature:</t>
  </si>
  <si>
    <t>Title:</t>
  </si>
  <si>
    <t>Date:</t>
  </si>
  <si>
    <t>DOE USE ONLY (Grants Management)</t>
  </si>
  <si>
    <t>I certify that the cost for each line item budget category has been evaluated and determined to be allowable as required by Section 216.3475, Florida Statutes.  Documentation is on file evidencing the methodology used and the conclusions reached.</t>
  </si>
  <si>
    <t>DOE 101S</t>
  </si>
  <si>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first five digits of the Object Codes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</si>
  <si>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EXAMPLE Budget Narrative Form (DOE 101S )</t>
  </si>
  <si>
    <t xml:space="preserve">See the DOE101S FORM "tab" in the Excel workbook for instructions completing the form. Show all amounts in whole dollars only.
</t>
  </si>
  <si>
    <t>ACCOUNT TITLE AND NARRATIVE</t>
  </si>
  <si>
    <t>FTE
POSITION</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</si>
  <si>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</si>
  <si>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</si>
  <si>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</si>
  <si>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</si>
  <si>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</si>
  <si>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</si>
  <si>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</si>
  <si>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</si>
  <si>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</si>
  <si>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</si>
  <si>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</si>
  <si>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provider budget information for each sub-recipients, partnership agreements, and Workforce Board (Career Source) MOUs</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</si>
  <si>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</si>
  <si>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Division of Career and Adult Education
Corrections Education AEFLA Section 225
PROJECTED EQUIPMENT PURCHASES FORM</t>
  </si>
  <si>
    <t xml:space="preserve">A) </t>
  </si>
  <si>
    <t>B)</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</si>
  <si>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</si>
  <si>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________</t>
  </si>
  <si>
    <t>YES</t>
  </si>
  <si>
    <t>NO</t>
  </si>
  <si>
    <t>COLUMN E – 
SCHOOL/PROGRAM:</t>
  </si>
  <si>
    <t>Y</t>
  </si>
  <si>
    <t>Adult ESOL</t>
  </si>
  <si>
    <t>N</t>
  </si>
  <si>
    <t>High School Equivalency (GED)</t>
  </si>
  <si>
    <t>Adult High School</t>
  </si>
  <si>
    <t>Corrections Education</t>
  </si>
  <si>
    <t xml:space="preserve">Alachua </t>
  </si>
  <si>
    <t xml:space="preserve">Baker </t>
  </si>
  <si>
    <t xml:space="preserve">Bay </t>
  </si>
  <si>
    <t>Bradford</t>
  </si>
  <si>
    <t xml:space="preserve">Brevard </t>
  </si>
  <si>
    <t xml:space="preserve">Broward </t>
  </si>
  <si>
    <t xml:space="preserve">Calhoun </t>
  </si>
  <si>
    <t xml:space="preserve">Charlotte </t>
  </si>
  <si>
    <t xml:space="preserve">Citrus </t>
  </si>
  <si>
    <t xml:space="preserve">Clay </t>
  </si>
  <si>
    <t>Collier</t>
  </si>
  <si>
    <t xml:space="preserve">Columbia </t>
  </si>
  <si>
    <t xml:space="preserve">DeSoto </t>
  </si>
  <si>
    <t>Dixie</t>
  </si>
  <si>
    <t xml:space="preserve">Duval </t>
  </si>
  <si>
    <t xml:space="preserve">Escambia </t>
  </si>
  <si>
    <t xml:space="preserve">Flagler </t>
  </si>
  <si>
    <t xml:space="preserve">Franklin </t>
  </si>
  <si>
    <t xml:space="preserve">Gadsden </t>
  </si>
  <si>
    <t xml:space="preserve">Gilchrist </t>
  </si>
  <si>
    <t xml:space="preserve">Glades </t>
  </si>
  <si>
    <t xml:space="preserve">Gulf </t>
  </si>
  <si>
    <t xml:space="preserve">Hamilton </t>
  </si>
  <si>
    <t>Hardee</t>
  </si>
  <si>
    <t xml:space="preserve">Hendry </t>
  </si>
  <si>
    <t xml:space="preserve">Hernando </t>
  </si>
  <si>
    <t>Highlands</t>
  </si>
  <si>
    <t xml:space="preserve">Hillsborough </t>
  </si>
  <si>
    <t xml:space="preserve">Holmes </t>
  </si>
  <si>
    <t xml:space="preserve">Indian River </t>
  </si>
  <si>
    <t xml:space="preserve">Jackson </t>
  </si>
  <si>
    <t>Jefferson</t>
  </si>
  <si>
    <t xml:space="preserve">Lafayette </t>
  </si>
  <si>
    <t xml:space="preserve">Lake </t>
  </si>
  <si>
    <t xml:space="preserve">Lee </t>
  </si>
  <si>
    <t xml:space="preserve">Leon </t>
  </si>
  <si>
    <t xml:space="preserve">Levy </t>
  </si>
  <si>
    <t xml:space="preserve">Liberty </t>
  </si>
  <si>
    <t xml:space="preserve">Madison </t>
  </si>
  <si>
    <t xml:space="preserve">Manatee </t>
  </si>
  <si>
    <t xml:space="preserve">Marion </t>
  </si>
  <si>
    <t xml:space="preserve">Martin </t>
  </si>
  <si>
    <t>Miami-Dade</t>
  </si>
  <si>
    <t xml:space="preserve">Monroe </t>
  </si>
  <si>
    <t xml:space="preserve">Nassau </t>
  </si>
  <si>
    <t xml:space="preserve">Okaloosa </t>
  </si>
  <si>
    <t xml:space="preserve">Okeechobee </t>
  </si>
  <si>
    <t>Orange</t>
  </si>
  <si>
    <t>Osceola</t>
  </si>
  <si>
    <t xml:space="preserve">Palm Beach </t>
  </si>
  <si>
    <t xml:space="preserve">Pasco </t>
  </si>
  <si>
    <t xml:space="preserve">Pinellas </t>
  </si>
  <si>
    <t xml:space="preserve">Polk </t>
  </si>
  <si>
    <t xml:space="preserve">Putnam </t>
  </si>
  <si>
    <t xml:space="preserve">St. Johns </t>
  </si>
  <si>
    <t xml:space="preserve">St. Lucie </t>
  </si>
  <si>
    <t xml:space="preserve">Santa Rosa </t>
  </si>
  <si>
    <t>Sarasota</t>
  </si>
  <si>
    <t xml:space="preserve">Seminole </t>
  </si>
  <si>
    <t xml:space="preserve">Sumter </t>
  </si>
  <si>
    <t xml:space="preserve">Suwannee </t>
  </si>
  <si>
    <t>Taylor</t>
  </si>
  <si>
    <t xml:space="preserve">Union </t>
  </si>
  <si>
    <t xml:space="preserve">Volusia </t>
  </si>
  <si>
    <t xml:space="preserve">Wakulla </t>
  </si>
  <si>
    <t>Walton</t>
  </si>
  <si>
    <t xml:space="preserve">Washington </t>
  </si>
  <si>
    <t>Only provide enrollment for county served.</t>
  </si>
  <si>
    <t xml:space="preserve">Only provide information for county served. </t>
  </si>
  <si>
    <t>All Applicants
PROJECTED ENROLLMENT</t>
  </si>
  <si>
    <t xml:space="preserve">PROJECTED MINIMUM
(auto-calculated) </t>
  </si>
  <si>
    <t>ONLY Previously Funded Applicants
ACTUAL  ENROLLMENT</t>
  </si>
  <si>
    <r>
      <rPr>
        <b/>
        <i/>
        <sz val="11"/>
        <color theme="1"/>
        <rFont val="Calibri"/>
        <family val="2"/>
        <scheme val="minor"/>
      </rPr>
      <t>Instructions:</t>
    </r>
    <r>
      <rPr>
        <i/>
        <sz val="11"/>
        <color theme="1"/>
        <rFont val="Calibri"/>
        <family val="2"/>
        <scheme val="minor"/>
      </rPr>
      <t xml:space="preserve">
</t>
    </r>
    <r>
      <rPr>
        <b/>
        <i/>
        <sz val="11"/>
        <color theme="1"/>
        <rFont val="Calibri"/>
        <family val="2"/>
        <scheme val="minor"/>
      </rPr>
      <t xml:space="preserve">Columns A-C: </t>
    </r>
    <r>
      <rPr>
        <i/>
        <sz val="11"/>
        <color theme="1"/>
        <rFont val="Calibri"/>
        <family val="2"/>
        <scheme val="minor"/>
      </rPr>
      <t xml:space="preserve">ONLY previously AEFLA funded applicants, enter NRS data for the years listed.
</t>
    </r>
    <r>
      <rPr>
        <b/>
        <i/>
        <sz val="11"/>
        <color theme="1"/>
        <rFont val="Calibri"/>
        <family val="2"/>
        <scheme val="minor"/>
      </rPr>
      <t xml:space="preserve">Column D: </t>
    </r>
    <r>
      <rPr>
        <i/>
        <sz val="11"/>
        <color theme="1"/>
        <rFont val="Calibri"/>
        <family val="2"/>
        <scheme val="minor"/>
      </rPr>
      <t xml:space="preserve">This column will auto-calculate the 3 year actual enrollment average.
</t>
    </r>
    <r>
      <rPr>
        <b/>
        <i/>
        <sz val="11"/>
        <color theme="1"/>
        <rFont val="Calibri"/>
        <family val="2"/>
        <scheme val="minor"/>
      </rPr>
      <t xml:space="preserve">Column E-F: </t>
    </r>
    <r>
      <rPr>
        <i/>
        <sz val="11"/>
        <color theme="1"/>
        <rFont val="Calibri"/>
        <family val="2"/>
        <scheme val="minor"/>
      </rPr>
      <t xml:space="preserve">ALL applicants, enter projected enrollment target for years listed.
</t>
    </r>
    <r>
      <rPr>
        <b/>
        <i/>
        <sz val="11"/>
        <color theme="1"/>
        <rFont val="Calibri"/>
        <family val="2"/>
        <scheme val="minor"/>
      </rPr>
      <t xml:space="preserve">Column G: </t>
    </r>
    <r>
      <rPr>
        <i/>
        <sz val="11"/>
        <color theme="1"/>
        <rFont val="Calibri"/>
        <family val="2"/>
        <scheme val="minor"/>
      </rPr>
      <t xml:space="preserve"> This column will auto-calculate based on column E and the MSG Target.</t>
    </r>
  </si>
  <si>
    <t xml:space="preserve">3- Year Avg 
(auto-calculated) </t>
  </si>
  <si>
    <t>[D]  Indicate with a Y if the instruction is online</t>
  </si>
  <si>
    <t>[H] This is a calculated field. Do not overwrite the formula</t>
  </si>
  <si>
    <t>*[C]  Provide the city of instruction; if instruction is online only , indicate N/A</t>
  </si>
  <si>
    <t>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</si>
  <si>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r>
      <t>DOE 101 S Rev. 2/2021</t>
    </r>
    <r>
      <rPr>
        <b/>
        <sz val="11"/>
        <rFont val="Calibri"/>
        <family val="2"/>
        <scheme val="minor"/>
      </rPr>
      <t xml:space="preserve">
Budget Narrative Form Instructions</t>
    </r>
  </si>
  <si>
    <r>
      <t xml:space="preserve">(4) FTE  </t>
    </r>
    <r>
      <rPr>
        <sz val="11"/>
        <rFont val="Calibri"/>
        <family val="2"/>
        <scheme val="minor"/>
      </rPr>
      <t>-  (Only  a</t>
    </r>
    <r>
      <rPr>
        <i/>
        <sz val="11"/>
        <rFont val="Calibri"/>
        <family val="2"/>
        <scheme val="minor"/>
      </rPr>
      <t xml:space="preserve">pplicable  for  items  classified  as  Salaries  and  Other  Personal  Services  (Refer  to  (2)  Object  Code.)  </t>
    </r>
    <r>
      <rPr>
        <sz val="11"/>
        <rFont val="Calibri"/>
        <family val="2"/>
        <scheme val="minor"/>
      </rPr>
      <t>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r>
      <rPr>
        <b/>
        <sz val="11"/>
        <rFont val="Calibri"/>
        <family val="2"/>
        <scheme val="minor"/>
      </rPr>
      <t xml:space="preserve">
(5)  Amount </t>
    </r>
    <r>
      <rPr>
        <sz val="11"/>
        <rFont val="Calibri"/>
        <family val="2"/>
        <scheme val="minor"/>
      </rPr>
      <t>- Enter the total amount budgeted for each line item.</t>
    </r>
    <r>
      <rPr>
        <b/>
        <sz val="11"/>
        <rFont val="Calibri"/>
        <family val="2"/>
        <scheme val="minor"/>
      </rPr>
      <t xml:space="preserve">
(6)  Percent Allocated </t>
    </r>
    <r>
      <rPr>
        <sz val="11"/>
        <rFont val="Calibri"/>
        <family val="2"/>
        <scheme val="minor"/>
      </rPr>
      <t>– For each line item, enter the appropriate percentage that is allocated or applicable to this project (see pages 3-4 for examples)</t>
    </r>
    <r>
      <rPr>
        <b/>
        <sz val="11"/>
        <rFont val="Calibri"/>
        <family val="2"/>
        <scheme val="minor"/>
      </rPr>
      <t xml:space="preserve">
(7) – (9)  Allowable, Reasonable and Necessary </t>
    </r>
    <r>
      <rPr>
        <sz val="11"/>
        <rFont val="Calibri"/>
        <family val="2"/>
        <scheme val="minor"/>
      </rPr>
      <t>- DOE USE ONLY.</t>
    </r>
  </si>
  <si>
    <t>Name of Eligible Recipient</t>
  </si>
  <si>
    <t>Agencies are accountable for all equipment purchased using grant funds including those below the agencies threshold.</t>
  </si>
  <si>
    <t>PROJECTED EQUIPMENT PURCHASES</t>
  </si>
  <si>
    <t>(Cells will expand when text is typed.)</t>
  </si>
  <si>
    <t>FUNCTION CODE</t>
  </si>
  <si>
    <t>OBJECT CODE</t>
  </si>
  <si>
    <t>ACCOUNT TITLE</t>
  </si>
  <si>
    <t>DESCRIPTION</t>
  </si>
  <si>
    <t>SCHOOL / PROGRAM</t>
  </si>
  <si>
    <t>NUMBER OF ITEMS</t>
  </si>
  <si>
    <t>Inventory Guidelines</t>
  </si>
  <si>
    <t>The following elements are required on the inventory of all equipment purchased.</t>
  </si>
  <si>
    <t>State Requirements for inventory elements are located in Rule 69I-72.003, Florida Administrative Code, Recording of</t>
  </si>
  <si>
    <t>Property.</t>
  </si>
  <si>
    <r>
      <t>Does the agency’s inventory system contain all required federal and state elements listed above?</t>
    </r>
    <r>
      <rPr>
        <u/>
        <sz val="10"/>
        <rFont val="Arial"/>
        <family val="2"/>
      </rPr>
      <t/>
    </r>
  </si>
  <si>
    <t>Instructions for Completion</t>
  </si>
  <si>
    <t>This form should be completed based on the instructions outlined below, unless instructed otherwise</t>
  </si>
  <si>
    <t>in the Request for Proposal (RFP) or Request for Application (RFA). Use multiple forms as needed.</t>
  </si>
  <si>
    <t>A. Enter Name of Eligible Recipient.</t>
  </si>
  <si>
    <t>COLUMN A - FUNCTION CODE:</t>
  </si>
  <si>
    <t>COLUMN B - OBJECT CODE:</t>
  </si>
  <si>
    <r>
      <t xml:space="preserve">Equipment projected to be purchased from this grant </t>
    </r>
    <r>
      <rPr>
        <u/>
        <sz val="10"/>
        <rFont val="Calibri"/>
        <family val="2"/>
        <scheme val="minor"/>
      </rPr>
      <t>must </t>
    </r>
    <r>
      <rPr>
        <sz val="10"/>
        <rFont val="Calibri"/>
        <family val="2"/>
        <scheme val="minor"/>
      </rPr>
      <t xml:space="preserve">be submitted on this form </t>
    </r>
    <r>
      <rPr>
        <b/>
        <u/>
        <sz val="10"/>
        <rFont val="Calibri"/>
        <family val="2"/>
        <scheme val="minor"/>
      </rPr>
      <t>or</t>
    </r>
    <r>
      <rPr>
        <b/>
        <sz val="10"/>
        <rFont val="Calibri"/>
        <family val="2"/>
        <scheme val="minor"/>
      </rPr>
      <t xml:space="preserve"> </t>
    </r>
    <r>
      <rPr>
        <sz val="10"/>
        <rFont val="Calibri"/>
        <family val="2"/>
        <scheme val="minor"/>
      </rPr>
      <t>in a format that contains the
information appearing on this form.</t>
    </r>
  </si>
  <si>
    <r>
      <rPr>
        <sz val="10"/>
        <rFont val="Calibri"/>
        <family val="2"/>
        <scheme val="minor"/>
      </rPr>
      <t xml:space="preserve">Project Number </t>
    </r>
    <r>
      <rPr>
        <b/>
        <sz val="10"/>
        <rFont val="Calibri"/>
        <family val="2"/>
        <scheme val="minor"/>
      </rPr>
      <t>(DOE USE ONLY)</t>
    </r>
  </si>
  <si>
    <r>
      <rPr>
        <b/>
        <sz val="10"/>
        <rFont val="Calibri"/>
        <family val="2"/>
        <scheme val="minor"/>
      </rPr>
      <t>ITEM
#</t>
    </r>
  </si>
  <si>
    <r>
      <rPr>
        <b/>
        <sz val="10"/>
        <rFont val="Calibri"/>
        <family val="2"/>
        <scheme val="minor"/>
      </rPr>
      <t>ITEM COST
($)</t>
    </r>
  </si>
  <si>
    <r>
      <rPr>
        <b/>
        <sz val="10"/>
        <rFont val="Calibri"/>
        <family val="2"/>
        <scheme val="minor"/>
      </rPr>
      <t>TOTAL AMOUNT
($)</t>
    </r>
  </si>
  <si>
    <r>
      <rPr>
        <b/>
        <sz val="10"/>
        <color rgb="FFFFFFFF"/>
        <rFont val="Calibri"/>
        <family val="2"/>
        <scheme val="minor"/>
      </rPr>
      <t>A</t>
    </r>
  </si>
  <si>
    <r>
      <rPr>
        <b/>
        <sz val="10"/>
        <color rgb="FFFFFFFF"/>
        <rFont val="Calibri"/>
        <family val="2"/>
        <scheme val="minor"/>
      </rPr>
      <t>B</t>
    </r>
  </si>
  <si>
    <r>
      <rPr>
        <b/>
        <sz val="10"/>
        <color rgb="FFFFFFFF"/>
        <rFont val="Calibri"/>
        <family val="2"/>
        <scheme val="minor"/>
      </rPr>
      <t>C</t>
    </r>
  </si>
  <si>
    <r>
      <rPr>
        <b/>
        <sz val="10"/>
        <color rgb="FFFFFFFF"/>
        <rFont val="Calibri"/>
        <family val="2"/>
        <scheme val="minor"/>
      </rPr>
      <t>D</t>
    </r>
  </si>
  <si>
    <r>
      <rPr>
        <b/>
        <sz val="10"/>
        <color rgb="FFFFFFFF"/>
        <rFont val="Calibri"/>
        <family val="2"/>
        <scheme val="minor"/>
      </rPr>
      <t>E</t>
    </r>
  </si>
  <si>
    <r>
      <rPr>
        <b/>
        <sz val="10"/>
        <color rgb="FFFFFFFF"/>
        <rFont val="Calibri"/>
        <family val="2"/>
        <scheme val="minor"/>
      </rPr>
      <t>F</t>
    </r>
  </si>
  <si>
    <r>
      <rPr>
        <b/>
        <sz val="10"/>
        <color rgb="FFFFFFFF"/>
        <rFont val="Calibri"/>
        <family val="2"/>
        <scheme val="minor"/>
      </rPr>
      <t>G</t>
    </r>
  </si>
  <si>
    <r>
      <rPr>
        <b/>
        <sz val="10"/>
        <color rgb="FFFFFFFF"/>
        <rFont val="Calibri"/>
        <family val="2"/>
        <scheme val="minor"/>
      </rPr>
      <t>H</t>
    </r>
  </si>
  <si>
    <r>
      <rPr>
        <b/>
        <sz val="12"/>
        <color rgb="FF000000"/>
        <rFont val="Calibri"/>
        <family val="2"/>
        <scheme val="minor"/>
      </rPr>
      <t>Florida Department of Education
Division of Career and Adult Education</t>
    </r>
    <r>
      <rPr>
        <sz val="11"/>
        <color theme="1"/>
        <rFont val="Calibri"/>
        <family val="2"/>
        <scheme val="minor"/>
      </rPr>
      <t xml:space="preserve">
</t>
    </r>
    <r>
      <rPr>
        <b/>
        <sz val="12"/>
        <color rgb="FF000000"/>
        <rFont val="Calibri"/>
        <family val="2"/>
        <scheme val="minor"/>
      </rPr>
      <t>PROJECTED EQUIPMENT PURCHASES FORM</t>
    </r>
  </si>
  <si>
    <r>
      <rPr>
        <sz val="12"/>
        <rFont val="Calibri"/>
        <family val="2"/>
        <scheme val="minor"/>
      </rPr>
      <t xml:space="preserve">B.   Project Number </t>
    </r>
    <r>
      <rPr>
        <b/>
        <sz val="12"/>
        <rFont val="Calibri"/>
        <family val="2"/>
        <scheme val="minor"/>
      </rPr>
      <t>(DOE USE ONLY)</t>
    </r>
  </si>
  <si>
    <r>
      <rPr>
        <b/>
        <sz val="12"/>
        <rFont val="Calibri"/>
        <family val="2"/>
        <scheme val="minor"/>
      </rPr>
      <t>COLUMN C – ACCOUNT TITLE:</t>
    </r>
  </si>
  <si>
    <r>
      <rPr>
        <b/>
        <sz val="12"/>
        <rFont val="Calibri"/>
        <family val="2"/>
        <scheme val="minor"/>
      </rPr>
      <t>COLUMN D – DESCRIPTION:</t>
    </r>
  </si>
  <si>
    <r>
      <rPr>
        <b/>
        <sz val="12"/>
        <rFont val="Calibri"/>
        <family val="2"/>
        <scheme val="minor"/>
      </rPr>
      <t>COLUMN F – NUMBER OF ITEMS:</t>
    </r>
  </si>
  <si>
    <r>
      <rPr>
        <b/>
        <sz val="12"/>
        <rFont val="Calibri"/>
        <family val="2"/>
        <scheme val="minor"/>
      </rPr>
      <t>COLUMN G – ITEM COST:</t>
    </r>
  </si>
  <si>
    <r>
      <rPr>
        <b/>
        <sz val="12"/>
        <rFont val="Calibri"/>
        <family val="2"/>
        <scheme val="minor"/>
      </rPr>
      <t>COLUMN H – TOTAL COST:</t>
    </r>
  </si>
  <si>
    <t>__________</t>
  </si>
  <si>
    <t xml:space="preserve"> </t>
  </si>
  <si>
    <r>
      <rPr>
        <b/>
        <sz val="10"/>
        <color rgb="FFFF0000"/>
        <rFont val="Calibri"/>
        <family val="2"/>
        <scheme val="minor"/>
      </rPr>
      <t>NOT APPLICABLE</t>
    </r>
    <r>
      <rPr>
        <b/>
        <sz val="10"/>
        <color rgb="FF000000"/>
        <rFont val="Calibri"/>
        <family val="2"/>
        <scheme val="minor"/>
      </rPr>
      <t xml:space="preserve">
</t>
    </r>
    <r>
      <rPr>
        <b/>
        <strike/>
        <sz val="10"/>
        <color rgb="FF000000"/>
        <rFont val="Calibri"/>
        <family val="2"/>
        <scheme val="minor"/>
      </rPr>
      <t>IET is affiliated with the Adult Education program (section 231)
(Yes/No)</t>
    </r>
  </si>
  <si>
    <r>
      <rPr>
        <b/>
        <sz val="10"/>
        <color rgb="FFFF0000"/>
        <rFont val="Calibri"/>
        <family val="2"/>
        <scheme val="minor"/>
      </rPr>
      <t>NOT APPLICABLE</t>
    </r>
    <r>
      <rPr>
        <b/>
        <sz val="10"/>
        <color rgb="FF000000"/>
        <rFont val="Calibri"/>
        <family val="2"/>
        <scheme val="minor"/>
      </rPr>
      <t xml:space="preserve">
</t>
    </r>
    <r>
      <rPr>
        <b/>
        <strike/>
        <sz val="10"/>
        <color rgb="FF000000"/>
        <rFont val="Calibri"/>
        <family val="2"/>
        <scheme val="minor"/>
      </rPr>
      <t>IET is affiliated with IELCE program (section 243) 
(Yes/No)</t>
    </r>
  </si>
  <si>
    <t>ELCATE</t>
  </si>
  <si>
    <r>
      <t xml:space="preserve">Revised 5-28-21
Updated Program Offering Summary
</t>
    </r>
    <r>
      <rPr>
        <b/>
        <sz val="14"/>
        <rFont val="Calibri"/>
        <family val="2"/>
        <scheme val="minor"/>
      </rPr>
      <t>Revised 5-26-2021
Updated IET Offering Summary</t>
    </r>
    <r>
      <rPr>
        <b/>
        <sz val="14"/>
        <color rgb="FFFF0000"/>
        <rFont val="Calibri"/>
        <family val="2"/>
        <scheme val="minor"/>
      </rPr>
      <t xml:space="preserve">
</t>
    </r>
    <r>
      <rPr>
        <b/>
        <sz val="14"/>
        <rFont val="Calibri"/>
        <family val="2"/>
        <scheme val="minor"/>
      </rPr>
      <t>Revised 5-04-21
Updated Program Offerings Summary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</si>
</sst>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_(&quot;$&quot;* #,##0_);_(&quot;$&quot;* \(#,##0\);_(&quot;$&quot;* &quot;-&quot;??_);_(@_)"/>
    <numFmt numFmtId="166" formatCode="###0;###0"/>
    <numFmt numFmtId="167" formatCode="&quot;$&quot;#,##0.00"/>
    <numFmt numFmtId="168" formatCode="0.0"/>
    <numFmt numFmtId="169" formatCode="_([$$-409]* #,##0.00_);_([$$-409]* \(#,##0.00\);_([$$-409]* &quot;-&quot;??_);_(@_)"/>
  </numFmts>
  <fonts count="5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sz val="9"/>
      <color rgb="FFC00000"/>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sz val="11"/>
      <color indexed="8"/>
      <name val="Calibri"/>
      <family val="2"/>
    </font>
    <font>
      <sz val="10"/>
      <color rgb="FF000000"/>
      <name val="Times New Roman"/>
      <family val="1"/>
    </font>
    <font>
      <u/>
      <sz val="10"/>
      <name val="Arial"/>
      <family val="2"/>
    </font>
    <font>
      <b/>
      <sz val="9"/>
      <name val="Arial"/>
      <family val="2"/>
    </font>
    <font>
      <sz val="9"/>
      <name val="Arial"/>
      <family val="2"/>
    </font>
    <font>
      <sz val="11"/>
      <color rgb="FFFF0000"/>
      <name val="Calibri"/>
      <family val="2"/>
      <scheme val="minor"/>
    </font>
    <font>
      <b/>
      <sz val="16"/>
      <color theme="1"/>
      <name val="Calibri"/>
      <family val="2"/>
      <scheme val="minor"/>
    </font>
    <font>
      <b/>
      <sz val="12"/>
      <color theme="1"/>
      <name val="Calibri"/>
      <family val="2"/>
      <scheme val="minor"/>
    </font>
    <font>
      <i/>
      <sz val="10"/>
      <color theme="1"/>
      <name val="Calibri"/>
      <family val="2"/>
      <scheme val="minor"/>
    </font>
    <font>
      <b/>
      <i/>
      <sz val="10"/>
      <color theme="1"/>
      <name val="Calibri"/>
      <family val="2"/>
      <scheme val="minor"/>
    </font>
    <font>
      <sz val="10"/>
      <name val="Calibri"/>
      <family val="2"/>
      <scheme val="minor"/>
    </font>
    <font>
      <sz val="11"/>
      <name val="Calibri"/>
      <family val="2"/>
      <scheme val="minor"/>
    </font>
    <font>
      <sz val="11"/>
      <color rgb="FF000000"/>
      <name val="Calibri"/>
      <family val="2"/>
      <scheme val="minor"/>
    </font>
    <font>
      <sz val="1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b/>
      <sz val="13.5"/>
      <color theme="1"/>
      <name val="Calibri"/>
      <family val="2"/>
      <scheme val="minor"/>
    </font>
    <font>
      <b/>
      <sz val="12"/>
      <color rgb="FF000000"/>
      <name val="Calibri"/>
      <family val="2"/>
      <scheme val="minor"/>
    </font>
    <font>
      <b/>
      <sz val="9"/>
      <color rgb="FF000000"/>
      <name val="Arial"/>
      <family val="2"/>
    </font>
    <font>
      <sz val="9"/>
      <color rgb="FF000000"/>
      <name val="Arial"/>
      <family val="2"/>
    </font>
    <font>
      <sz val="9"/>
      <color rgb="FF000000"/>
      <name val="Times New Roman"/>
      <family val="1"/>
    </font>
    <font>
      <b/>
      <sz val="14"/>
      <color rgb="FFFF0000"/>
      <name val="Calibri"/>
      <family val="2"/>
      <scheme val="minor"/>
    </font>
    <font>
      <b/>
      <sz val="14"/>
      <name val="Calibri"/>
      <family val="2"/>
      <scheme val="minor"/>
    </font>
    <font>
      <sz val="14"/>
      <name val="Calibri"/>
      <family val="2"/>
      <scheme val="minor"/>
    </font>
    <font>
      <sz val="12"/>
      <name val="Calibri"/>
      <family val="2"/>
      <scheme val="minor"/>
    </font>
    <font>
      <b/>
      <sz val="10"/>
      <name val="Calibri"/>
      <family val="2"/>
      <scheme val="minor"/>
    </font>
    <font>
      <sz val="8"/>
      <name val="Calibri"/>
      <family val="2"/>
      <scheme val="minor"/>
    </font>
    <font>
      <sz val="9"/>
      <name val="Calibri"/>
      <family val="2"/>
      <scheme val="minor"/>
    </font>
    <font>
      <i/>
      <sz val="11"/>
      <name val="Calibri"/>
      <family val="2"/>
      <scheme val="minor"/>
    </font>
    <font>
      <b/>
      <sz val="11"/>
      <name val="Calibri"/>
      <family val="2"/>
      <scheme val="minor"/>
    </font>
    <font>
      <sz val="10"/>
      <color rgb="FF000000"/>
      <name val="Calibri"/>
      <family val="2"/>
      <scheme val="minor"/>
    </font>
    <font>
      <b/>
      <sz val="11"/>
      <color rgb="FF000000"/>
      <name val="Calibri"/>
      <family val="2"/>
      <scheme val="minor"/>
    </font>
    <font>
      <u/>
      <sz val="10"/>
      <name val="Calibri"/>
      <family val="2"/>
      <scheme val="minor"/>
    </font>
    <font>
      <b/>
      <u/>
      <sz val="10"/>
      <name val="Calibri"/>
      <family val="2"/>
      <scheme val="minor"/>
    </font>
    <font>
      <b/>
      <sz val="9"/>
      <name val="Calibri"/>
      <family val="2"/>
      <scheme val="minor"/>
    </font>
    <font>
      <b/>
      <sz val="10"/>
      <color rgb="FFFFFFFF"/>
      <name val="Calibri"/>
      <family val="2"/>
      <scheme val="minor"/>
    </font>
    <font>
      <sz val="8"/>
      <color rgb="FF000000"/>
      <name val="Calibri"/>
      <family val="2"/>
      <scheme val="minor"/>
    </font>
    <font>
      <sz val="12"/>
      <color rgb="FF000000"/>
      <name val="Calibri"/>
      <family val="2"/>
      <scheme val="minor"/>
    </font>
    <font>
      <b/>
      <sz val="10"/>
      <color rgb="FFFF0000"/>
      <name val="Calibri"/>
      <family val="2"/>
      <scheme val="minor"/>
    </font>
    <font>
      <b/>
      <strike/>
      <sz val="10"/>
      <color rgb="FF000000"/>
      <name val="Calibri"/>
      <family val="2"/>
      <scheme val="minor"/>
    </font>
  </fonts>
  <fills count="20">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rgb="FFD9D9D9"/>
        <bgColor indexed="64"/>
      </patternFill>
    </fill>
    <fill>
      <patternFill patternType="solid">
        <fgColor rgb="FFFFFFFF"/>
        <bgColor rgb="FF000000"/>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EEDBF9"/>
        <bgColor indexed="64"/>
      </patternFill>
    </fill>
  </fills>
  <borders count="164">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medium">
        <color rgb="FF000000"/>
      </top>
      <bottom/>
      <diagonal/>
    </border>
    <border>
      <left style="medium">
        <color rgb="FF000000"/>
      </left>
      <right/>
      <top style="medium">
        <color rgb="FF000000"/>
      </top>
      <bottom style="thin">
        <color auto="1"/>
      </bottom>
      <diagonal/>
    </border>
    <border>
      <left style="thin">
        <color theme="4" tint="-0.499984740745262"/>
      </left>
      <right/>
      <top style="medium">
        <color rgb="FF000000"/>
      </top>
      <bottom style="thin">
        <color theme="4" tint="-0.499984740745262"/>
      </bottom>
      <diagonal/>
    </border>
    <border>
      <left style="medium">
        <color rgb="FF000000"/>
      </left>
      <right style="thin">
        <color theme="4" tint="-0.499984740745262"/>
      </right>
      <top style="medium">
        <color rgb="FF000000"/>
      </top>
      <bottom style="thin">
        <color theme="4" tint="-0.499984740745262"/>
      </bottom>
      <diagonal/>
    </border>
    <border>
      <left style="medium">
        <color rgb="FF000000"/>
      </left>
      <right/>
      <top style="thin">
        <color auto="1"/>
      </top>
      <bottom style="thin">
        <color auto="1"/>
      </bottom>
      <diagonal/>
    </border>
    <border>
      <left style="medium">
        <color rgb="FF000000"/>
      </left>
      <right style="thin">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diagonal/>
    </border>
    <border>
      <left style="medium">
        <color rgb="FF000000"/>
      </left>
      <right style="thin">
        <color theme="4" tint="-0.499984740745262"/>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theme="4" tint="-0.499984740745262"/>
      </right>
      <top style="medium">
        <color rgb="FF000000"/>
      </top>
      <bottom style="medium">
        <color rgb="FF000000"/>
      </bottom>
      <diagonal/>
    </border>
    <border>
      <left style="thin">
        <color theme="4" tint="-0.499984740745262"/>
      </left>
      <right/>
      <top style="medium">
        <color rgb="FF000000"/>
      </top>
      <bottom style="medium">
        <color rgb="FF000000"/>
      </bottom>
      <diagonal/>
    </border>
    <border>
      <left style="medium">
        <color rgb="FF000000"/>
      </left>
      <right/>
      <top/>
      <bottom style="medium">
        <color rgb="FF000000"/>
      </bottom>
      <diagonal/>
    </border>
    <border>
      <left style="thin">
        <color theme="4" tint="-0.499984740745262"/>
      </left>
      <right/>
      <top/>
      <bottom style="medium">
        <color rgb="FF000000"/>
      </bottom>
      <diagonal/>
    </border>
    <border>
      <left style="medium">
        <color rgb="FF000000"/>
      </left>
      <right style="thin">
        <color theme="4" tint="-0.499984740745262"/>
      </right>
      <top/>
      <bottom style="medium">
        <color rgb="FF000000"/>
      </bottom>
      <diagonal/>
    </border>
    <border>
      <left style="thin">
        <color theme="4" tint="-0.499984740745262"/>
      </left>
      <right/>
      <top/>
      <bottom style="medium">
        <color indexed="64"/>
      </bottom>
      <diagonal/>
    </border>
    <border>
      <left style="medium">
        <color rgb="FF000000"/>
      </left>
      <right/>
      <top style="medium">
        <color theme="4" tint="-0.499984740745262"/>
      </top>
      <bottom style="medium">
        <color theme="4" tint="-0.499984740745262"/>
      </bottom>
      <diagonal/>
    </border>
    <border>
      <left/>
      <right/>
      <top style="thin">
        <color indexed="64"/>
      </top>
      <bottom/>
      <diagonal/>
    </border>
    <border>
      <left style="thin">
        <color rgb="FF000000"/>
      </left>
      <right style="thin">
        <color rgb="FF000000"/>
      </right>
      <top/>
      <bottom style="thin">
        <color rgb="FF000000"/>
      </bottom>
      <diagonal/>
    </border>
    <border>
      <left/>
      <right/>
      <top/>
      <bottom style="dashed">
        <color indexed="64"/>
      </bottom>
      <diagonal/>
    </border>
    <border>
      <left/>
      <right/>
      <top style="dashed">
        <color indexed="64"/>
      </top>
      <bottom style="dashed">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ck">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theme="4" tint="-0.499984740745262"/>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4" tint="-0.499984740745262"/>
      </top>
      <bottom style="thin">
        <color theme="4" tint="-0.499984740745262"/>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thin">
        <color indexed="64"/>
      </top>
      <bottom style="medium">
        <color indexed="64"/>
      </bottom>
      <diagonal/>
    </border>
    <border>
      <left style="medium">
        <color rgb="FF000000"/>
      </left>
      <right style="medium">
        <color rgb="FF000000"/>
      </right>
      <top/>
      <bottom style="medium">
        <color rgb="FF000000"/>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style="medium">
        <color indexed="64"/>
      </bottom>
      <diagonal/>
    </border>
    <border>
      <left style="thick">
        <color indexed="64"/>
      </left>
      <right/>
      <top/>
      <bottom style="medium">
        <color indexed="64"/>
      </bottom>
      <diagonal/>
    </border>
    <border>
      <left/>
      <right style="thick">
        <color indexed="64"/>
      </right>
      <top/>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medium">
        <color indexed="64"/>
      </top>
      <bottom style="medium">
        <color indexed="64"/>
      </bottom>
      <diagonal/>
    </border>
    <border>
      <left/>
      <right style="thick">
        <color indexed="64"/>
      </right>
      <top style="thin">
        <color indexed="64"/>
      </top>
      <bottom style="medium">
        <color indexed="64"/>
      </bottom>
      <diagonal/>
    </border>
    <border>
      <left/>
      <right style="thick">
        <color indexed="64"/>
      </right>
      <top/>
      <bottom style="medium">
        <color indexed="64"/>
      </bottom>
      <diagonal/>
    </border>
    <border>
      <left style="thin">
        <color indexed="64"/>
      </left>
      <right style="thin">
        <color indexed="64"/>
      </right>
      <top style="medium">
        <color indexed="64"/>
      </top>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right style="medium">
        <color rgb="FF000000"/>
      </right>
      <top style="medium">
        <color indexed="64"/>
      </top>
      <bottom style="medium">
        <color indexed="64"/>
      </bottom>
      <diagonal/>
    </border>
    <border>
      <left/>
      <right style="medium">
        <color rgb="FF000000"/>
      </right>
      <top style="thin">
        <color indexed="64"/>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rgb="FF000000"/>
      </left>
      <right style="medium">
        <color rgb="FF000000"/>
      </right>
      <top/>
      <bottom style="thin">
        <color indexed="64"/>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thick">
        <color indexed="64"/>
      </right>
      <top style="medium">
        <color indexed="64"/>
      </top>
      <bottom style="medium">
        <color rgb="FF000000"/>
      </bottom>
      <diagonal/>
    </border>
    <border>
      <left style="medium">
        <color rgb="FF000000"/>
      </left>
      <right style="medium">
        <color rgb="FF000000"/>
      </right>
      <top/>
      <bottom/>
      <diagonal/>
    </border>
    <border>
      <left style="thin">
        <color indexed="64"/>
      </left>
      <right/>
      <top/>
      <bottom/>
      <diagonal/>
    </border>
    <border>
      <left/>
      <right style="medium">
        <color auto="1"/>
      </right>
      <top/>
      <bottom style="medium">
        <color auto="1"/>
      </bottom>
      <diagonal/>
    </border>
    <border>
      <left style="thin">
        <color indexed="64"/>
      </left>
      <right style="thin">
        <color indexed="64"/>
      </right>
      <top style="thin">
        <color indexed="64"/>
      </top>
      <bottom style="thin">
        <color rgb="FF000000"/>
      </bottom>
      <diagonal/>
    </border>
    <border>
      <left style="medium">
        <color indexed="64"/>
      </left>
      <right style="medium">
        <color indexed="64"/>
      </right>
      <top style="medium">
        <color indexed="64"/>
      </top>
      <bottom style="medium">
        <color indexed="64"/>
      </bottom>
      <diagonal/>
    </border>
    <border>
      <left style="thin">
        <color theme="4" tint="-0.499984740745262"/>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rgb="FF000000"/>
      </left>
      <right style="thin">
        <color theme="4" tint="-0.499984740745262"/>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style="medium">
        <color rgb="FF000000"/>
      </top>
      <bottom style="thin">
        <color theme="4" tint="-0.499984740745262"/>
      </bottom>
      <diagonal/>
    </border>
    <border>
      <left style="medium">
        <color indexed="64"/>
      </left>
      <right/>
      <top style="medium">
        <color rgb="FF000000"/>
      </top>
      <bottom style="thin">
        <color theme="4" tint="-0.499984740745262"/>
      </bottom>
      <diagonal/>
    </border>
    <border>
      <left style="medium">
        <color indexed="64"/>
      </left>
      <right/>
      <top style="medium">
        <color theme="4" tint="-0.499984740745262"/>
      </top>
      <bottom style="thin">
        <color theme="4" tint="-0.499984740745262"/>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theme="4" tint="-0.499984740745262"/>
      </bottom>
      <diagonal/>
    </border>
    <border>
      <left/>
      <right style="medium">
        <color indexed="64"/>
      </right>
      <top style="medium">
        <color rgb="FF000000"/>
      </top>
      <bottom style="thin">
        <color theme="4" tint="-0.499984740745262"/>
      </bottom>
      <diagonal/>
    </border>
    <border>
      <left style="medium">
        <color indexed="64"/>
      </left>
      <right style="medium">
        <color indexed="64"/>
      </right>
      <top/>
      <bottom style="thin">
        <color theme="4" tint="-0.499984740745262"/>
      </bottom>
      <diagonal/>
    </border>
    <border>
      <left/>
      <right style="medium">
        <color indexed="64"/>
      </right>
      <top style="medium">
        <color rgb="FF000000"/>
      </top>
      <bottom/>
      <diagonal/>
    </border>
    <border>
      <left/>
      <right/>
      <top style="medium">
        <color theme="4" tint="-0.499984740745262"/>
      </top>
      <bottom style="medium">
        <color theme="4" tint="-0.499984740745262"/>
      </bottom>
      <diagonal/>
    </border>
    <border>
      <left style="medium">
        <color indexed="64"/>
      </left>
      <right style="thin">
        <color theme="4" tint="-0.499984740745262"/>
      </right>
      <top style="medium">
        <color indexed="64"/>
      </top>
      <bottom style="medium">
        <color indexed="64"/>
      </bottom>
      <diagonal/>
    </border>
    <border>
      <left style="thin">
        <color theme="4" tint="-0.499984740745262"/>
      </left>
      <right/>
      <top style="medium">
        <color indexed="64"/>
      </top>
      <bottom style="medium">
        <color indexed="64"/>
      </bottom>
      <diagonal/>
    </border>
    <border>
      <left style="medium">
        <color rgb="FF000000"/>
      </left>
      <right style="thin">
        <color theme="4" tint="-0.499984740745262"/>
      </right>
      <top/>
      <bottom style="thin">
        <color theme="4" tint="-0.499984740745262"/>
      </bottom>
      <diagonal/>
    </border>
    <border>
      <left style="thin">
        <color theme="4" tint="-0.499984740745262"/>
      </left>
      <right/>
      <top/>
      <bottom style="thin">
        <color theme="4" tint="-0.499984740745262"/>
      </bottom>
      <diagonal/>
    </border>
    <border>
      <left/>
      <right style="medium">
        <color indexed="64"/>
      </right>
      <top/>
      <bottom style="thin">
        <color theme="4" tint="-0.499984740745262"/>
      </bottom>
      <diagonal/>
    </border>
    <border>
      <left style="medium">
        <color indexed="64"/>
      </left>
      <right/>
      <top/>
      <bottom style="thin">
        <color theme="4" tint="-0.499984740745262"/>
      </bottom>
      <diagonal/>
    </border>
    <border>
      <left style="medium">
        <color indexed="64"/>
      </left>
      <right style="medium">
        <color indexed="64"/>
      </right>
      <top/>
      <bottom style="thin">
        <color indexed="64"/>
      </bottom>
      <diagonal/>
    </border>
    <border>
      <left/>
      <right style="medium">
        <color indexed="64"/>
      </right>
      <top style="medium">
        <color theme="4" tint="-0.499984740745262"/>
      </top>
      <bottom style="thin">
        <color theme="4" tint="-0.499984740745262"/>
      </bottom>
      <diagonal/>
    </border>
    <border>
      <left style="medium">
        <color indexed="64"/>
      </left>
      <right style="medium">
        <color indexed="64"/>
      </right>
      <top style="thin">
        <color theme="4" tint="-0.499984740745262"/>
      </top>
      <bottom style="thin">
        <color theme="4" tint="-0.499984740745262"/>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4" fontId="15" fillId="0" borderId="0" applyFont="0" applyFill="0" applyBorder="0" applyAlignment="0" applyProtection="0"/>
    <xf numFmtId="0" fontId="16" fillId="0" borderId="0"/>
  </cellStyleXfs>
  <cellXfs count="496">
    <xf numFmtId="0" fontId="0" fillId="0" borderId="0" xfId="0"/>
    <xf numFmtId="0" fontId="4" fillId="0" borderId="0" xfId="0" applyFont="1"/>
    <xf numFmtId="0" fontId="2" fillId="2" borderId="1" xfId="0" applyFont="1" applyFill="1" applyBorder="1" applyAlignment="1" applyProtection="1">
      <alignment vertical="top"/>
    </xf>
    <xf numFmtId="0" fontId="3" fillId="0" borderId="0" xfId="0" applyFont="1" applyAlignment="1">
      <alignment horizontal="center" vertical="center" wrapText="1"/>
    </xf>
    <xf numFmtId="0" fontId="3"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horizontal="left"/>
    </xf>
    <xf numFmtId="0" fontId="5" fillId="0" borderId="0" xfId="0" applyFont="1"/>
    <xf numFmtId="0" fontId="6" fillId="0" borderId="0" xfId="0" applyFont="1" applyAlignment="1">
      <alignment horizontal="lef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xf>
    <xf numFmtId="0" fontId="8" fillId="0" borderId="0" xfId="0" applyFont="1"/>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0" xfId="0" applyAlignment="1" applyProtection="1">
      <alignment vertical="top"/>
    </xf>
    <xf numFmtId="0" fontId="5" fillId="0" borderId="0" xfId="0" applyFont="1" applyAlignment="1" applyProtection="1">
      <alignment vertical="top"/>
    </xf>
    <xf numFmtId="0" fontId="10" fillId="5" borderId="29" xfId="0" applyFont="1" applyFill="1" applyBorder="1" applyAlignment="1" applyProtection="1">
      <alignment horizontal="center" vertical="top" wrapText="1"/>
    </xf>
    <xf numFmtId="0" fontId="12" fillId="0" borderId="0" xfId="0" applyFont="1" applyAlignment="1" applyProtection="1">
      <alignment horizontal="left" vertical="top" wrapText="1"/>
    </xf>
    <xf numFmtId="0" fontId="5" fillId="8" borderId="31" xfId="0" applyFont="1" applyFill="1" applyBorder="1" applyAlignment="1" applyProtection="1">
      <alignment horizontal="center" vertical="top"/>
    </xf>
    <xf numFmtId="0" fontId="5" fillId="8" borderId="1" xfId="0" applyFont="1" applyFill="1" applyBorder="1" applyAlignment="1" applyProtection="1">
      <alignment horizontal="center" vertical="top"/>
    </xf>
    <xf numFmtId="0" fontId="5" fillId="8" borderId="35" xfId="0" applyFont="1" applyFill="1" applyBorder="1" applyAlignment="1" applyProtection="1">
      <alignment horizontal="center" vertical="top"/>
    </xf>
    <xf numFmtId="0" fontId="6" fillId="8" borderId="47" xfId="0" applyFont="1" applyFill="1" applyBorder="1" applyAlignment="1" applyProtection="1">
      <alignment vertical="top"/>
    </xf>
    <xf numFmtId="0" fontId="5" fillId="8" borderId="37" xfId="0" applyFont="1" applyFill="1" applyBorder="1" applyAlignment="1" applyProtection="1">
      <alignment horizontal="center" vertical="top"/>
    </xf>
    <xf numFmtId="0" fontId="6" fillId="8" borderId="40" xfId="0" applyFont="1" applyFill="1" applyBorder="1" applyAlignment="1" applyProtection="1">
      <alignment horizontal="right" vertical="top" indent="1"/>
    </xf>
    <xf numFmtId="0" fontId="4" fillId="0" borderId="0" xfId="0" applyFont="1" applyAlignment="1" applyProtection="1">
      <alignment horizontal="left" vertical="top"/>
      <protection locked="0"/>
    </xf>
    <xf numFmtId="0" fontId="10" fillId="5" borderId="16" xfId="0" applyFont="1" applyFill="1" applyBorder="1" applyAlignment="1" applyProtection="1">
      <alignment horizontal="center" vertical="center" wrapText="1"/>
    </xf>
    <xf numFmtId="0" fontId="0" fillId="0" borderId="0" xfId="0" applyAlignment="1">
      <alignment horizontal="center"/>
    </xf>
    <xf numFmtId="0" fontId="3" fillId="0" borderId="0" xfId="0" applyFont="1" applyAlignment="1" applyProtection="1">
      <alignment horizontal="center" vertical="top"/>
    </xf>
    <xf numFmtId="0" fontId="13" fillId="0" borderId="0" xfId="0" applyFont="1" applyAlignment="1" applyProtection="1">
      <alignment horizontal="left" vertical="top"/>
    </xf>
    <xf numFmtId="0" fontId="10" fillId="5" borderId="3" xfId="0" applyFont="1" applyFill="1" applyBorder="1" applyAlignment="1" applyProtection="1">
      <alignment horizontal="center" vertical="center" wrapText="1"/>
    </xf>
    <xf numFmtId="0" fontId="10" fillId="5" borderId="4" xfId="0" applyFont="1" applyFill="1" applyBorder="1" applyAlignment="1" applyProtection="1">
      <alignment horizontal="center" vertical="center" wrapText="1"/>
    </xf>
    <xf numFmtId="9" fontId="0" fillId="8" borderId="13" xfId="2" applyFont="1" applyFill="1" applyBorder="1" applyAlignment="1" applyProtection="1">
      <alignment horizontal="center" vertical="top"/>
    </xf>
    <xf numFmtId="0" fontId="11" fillId="2" borderId="7" xfId="0" applyFont="1" applyFill="1" applyBorder="1" applyAlignment="1">
      <alignment horizontal="centerContinuous" vertical="center" wrapText="1"/>
    </xf>
    <xf numFmtId="0" fontId="11" fillId="2" borderId="8" xfId="0" applyFont="1" applyFill="1" applyBorder="1" applyAlignment="1">
      <alignment horizontal="centerContinuous" vertical="center" wrapText="1"/>
    </xf>
    <xf numFmtId="0" fontId="11" fillId="2" borderId="9" xfId="0" applyFont="1" applyFill="1" applyBorder="1" applyAlignment="1">
      <alignment horizontal="centerContinuous" vertical="center" wrapText="1"/>
    </xf>
    <xf numFmtId="0" fontId="6" fillId="0" borderId="0" xfId="0" applyFont="1" applyAlignment="1">
      <alignment horizontal="left" vertical="top"/>
    </xf>
    <xf numFmtId="0" fontId="5" fillId="0" borderId="0" xfId="0" applyFont="1" applyAlignment="1">
      <alignment horizontal="left" vertical="top"/>
    </xf>
    <xf numFmtId="0" fontId="0" fillId="0" borderId="0" xfId="0" applyAlignment="1">
      <alignment vertical="top"/>
    </xf>
    <xf numFmtId="0" fontId="11" fillId="2" borderId="57" xfId="0" applyFont="1" applyFill="1" applyBorder="1" applyAlignment="1">
      <alignment horizontal="centerContinuous" vertical="center" wrapText="1"/>
    </xf>
    <xf numFmtId="0" fontId="2" fillId="2" borderId="60" xfId="0" applyFont="1" applyFill="1" applyBorder="1" applyAlignment="1" applyProtection="1">
      <alignment vertical="top"/>
    </xf>
    <xf numFmtId="0" fontId="2" fillId="2" borderId="63" xfId="0" applyFont="1" applyFill="1" applyBorder="1" applyAlignment="1" applyProtection="1">
      <alignment vertical="top"/>
    </xf>
    <xf numFmtId="0" fontId="20" fillId="0" borderId="0" xfId="0" applyFont="1" applyAlignment="1" applyProtection="1">
      <alignment horizontal="left" vertical="top"/>
    </xf>
    <xf numFmtId="0" fontId="6" fillId="0" borderId="0" xfId="0" applyFont="1"/>
    <xf numFmtId="0" fontId="5" fillId="0" borderId="0" xfId="0" applyFont="1" applyAlignment="1">
      <alignment vertical="center"/>
    </xf>
    <xf numFmtId="0" fontId="5" fillId="0" borderId="0" xfId="0" applyFont="1" applyAlignment="1">
      <alignment vertical="top"/>
    </xf>
    <xf numFmtId="0" fontId="3" fillId="0" borderId="0" xfId="0" applyFont="1"/>
    <xf numFmtId="0" fontId="10" fillId="5" borderId="13" xfId="0" applyFont="1" applyFill="1" applyBorder="1" applyAlignment="1">
      <alignment horizontal="center" vertical="top" wrapText="1"/>
    </xf>
    <xf numFmtId="0" fontId="10" fillId="5" borderId="13" xfId="0" applyFont="1" applyFill="1" applyBorder="1" applyAlignment="1">
      <alignment horizontal="center" vertical="center" wrapText="1"/>
    </xf>
    <xf numFmtId="0" fontId="0" fillId="0" borderId="0" xfId="0" applyAlignment="1">
      <alignment horizontal="left" vertical="top"/>
    </xf>
    <xf numFmtId="0" fontId="0" fillId="0" borderId="0" xfId="0" applyFill="1" applyAlignment="1" applyProtection="1">
      <alignment horizontal="left" vertical="top"/>
    </xf>
    <xf numFmtId="0" fontId="0" fillId="0" borderId="0" xfId="0" applyFill="1"/>
    <xf numFmtId="0" fontId="3" fillId="0" borderId="0" xfId="0" applyFont="1" applyAlignment="1" applyProtection="1">
      <alignment horizontal="center" vertical="center"/>
    </xf>
    <xf numFmtId="0" fontId="3" fillId="0" borderId="0" xfId="0" applyFont="1" applyAlignment="1">
      <alignment horizontal="center" vertical="center"/>
    </xf>
    <xf numFmtId="0" fontId="20" fillId="0" borderId="0" xfId="0" applyFont="1"/>
    <xf numFmtId="0" fontId="10" fillId="5" borderId="24" xfId="0" applyFont="1" applyFill="1" applyBorder="1" applyAlignment="1" applyProtection="1">
      <alignment horizontal="center" vertical="center" wrapText="1"/>
    </xf>
    <xf numFmtId="0" fontId="0" fillId="0" borderId="0" xfId="0" applyAlignment="1">
      <alignment horizontal="center" vertical="center"/>
    </xf>
    <xf numFmtId="0" fontId="11" fillId="2" borderId="71" xfId="0" applyFont="1" applyFill="1" applyBorder="1" applyAlignment="1">
      <alignment horizontal="center" vertical="center" wrapText="1"/>
    </xf>
    <xf numFmtId="0" fontId="11" fillId="2" borderId="88" xfId="0" applyFont="1" applyFill="1" applyBorder="1" applyAlignment="1">
      <alignment horizontal="center" vertical="center" wrapText="1"/>
    </xf>
    <xf numFmtId="0" fontId="11" fillId="2" borderId="95" xfId="0" applyFont="1" applyFill="1" applyBorder="1" applyAlignment="1">
      <alignment horizontal="centerContinuous" vertical="center" wrapText="1"/>
    </xf>
    <xf numFmtId="0" fontId="11" fillId="2" borderId="108" xfId="0" applyFont="1" applyFill="1" applyBorder="1" applyAlignment="1">
      <alignment horizontal="centerContinuous" vertical="center" wrapText="1"/>
    </xf>
    <xf numFmtId="0" fontId="11" fillId="2" borderId="0" xfId="0" applyFont="1" applyFill="1" applyBorder="1" applyAlignment="1">
      <alignment horizontal="center" vertical="center" wrapText="1"/>
    </xf>
    <xf numFmtId="0" fontId="20"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0" fillId="8" borderId="13" xfId="0" applyFill="1" applyBorder="1" applyAlignment="1" applyProtection="1">
      <alignment horizontal="center" vertical="top"/>
    </xf>
    <xf numFmtId="0" fontId="10" fillId="5" borderId="120" xfId="0" applyFont="1" applyFill="1" applyBorder="1" applyAlignment="1" applyProtection="1">
      <alignment horizontal="center" vertical="top" wrapText="1"/>
    </xf>
    <xf numFmtId="0" fontId="23" fillId="0" borderId="0" xfId="0" applyFont="1" applyAlignment="1" applyProtection="1">
      <alignment horizontal="left" vertical="top" indent="1"/>
    </xf>
    <xf numFmtId="0" fontId="2" fillId="2" borderId="13" xfId="0" applyFont="1" applyFill="1" applyBorder="1" applyAlignment="1" applyProtection="1">
      <alignment vertical="top"/>
    </xf>
    <xf numFmtId="0" fontId="13" fillId="0" borderId="0" xfId="0" applyFont="1"/>
    <xf numFmtId="0" fontId="24" fillId="0" borderId="0" xfId="0" applyFont="1" applyAlignment="1">
      <alignment horizontal="left" vertical="top"/>
    </xf>
    <xf numFmtId="0" fontId="11" fillId="2" borderId="13" xfId="0" applyFont="1" applyFill="1" applyBorder="1" applyAlignment="1" applyProtection="1">
      <alignment vertical="top"/>
    </xf>
    <xf numFmtId="0" fontId="5" fillId="0" borderId="121" xfId="0" applyFont="1" applyBorder="1" applyAlignment="1" applyProtection="1">
      <alignment vertical="top"/>
    </xf>
    <xf numFmtId="0" fontId="14" fillId="5" borderId="13" xfId="0" applyFont="1" applyFill="1" applyBorder="1" applyAlignment="1" applyProtection="1">
      <alignment horizontal="left" vertical="center" wrapText="1"/>
    </xf>
    <xf numFmtId="0" fontId="10" fillId="5" borderId="13" xfId="0" applyFont="1" applyFill="1" applyBorder="1" applyAlignment="1" applyProtection="1">
      <alignment horizontal="center" vertical="center" wrapText="1"/>
    </xf>
    <xf numFmtId="0" fontId="10" fillId="5" borderId="2" xfId="0" applyFont="1" applyFill="1" applyBorder="1" applyAlignment="1" applyProtection="1">
      <alignment horizontal="center" vertical="center" wrapText="1"/>
    </xf>
    <xf numFmtId="0" fontId="6" fillId="0" borderId="0" xfId="0" applyFont="1" applyAlignment="1">
      <alignment vertical="top"/>
    </xf>
    <xf numFmtId="0" fontId="6"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horizontal="center" vertical="top" wrapText="1"/>
    </xf>
    <xf numFmtId="0" fontId="8" fillId="0" borderId="0" xfId="0" applyFont="1" applyAlignment="1">
      <alignment horizontal="left" vertical="top"/>
    </xf>
    <xf numFmtId="0" fontId="8" fillId="0" borderId="0" xfId="0" applyFont="1" applyAlignment="1">
      <alignment vertical="top"/>
    </xf>
    <xf numFmtId="0" fontId="9"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top" wrapText="1"/>
    </xf>
    <xf numFmtId="0" fontId="5" fillId="0" borderId="15"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Fill="1" applyAlignment="1">
      <alignment vertical="top"/>
    </xf>
    <xf numFmtId="0" fontId="5" fillId="0" borderId="0" xfId="0" applyFont="1" applyFill="1" applyAlignment="1">
      <alignment horizontal="left" vertical="top" wrapText="1"/>
    </xf>
    <xf numFmtId="0" fontId="5" fillId="0" borderId="0" xfId="0" applyFont="1" applyFill="1" applyAlignment="1">
      <alignment horizontal="left" vertical="top"/>
    </xf>
    <xf numFmtId="0" fontId="0" fillId="0" borderId="0" xfId="0" applyFill="1" applyAlignment="1">
      <alignment vertical="top"/>
    </xf>
    <xf numFmtId="0" fontId="11" fillId="2" borderId="53" xfId="0" applyFont="1" applyFill="1" applyBorder="1" applyAlignment="1">
      <alignment horizontal="center" vertical="top" wrapText="1"/>
    </xf>
    <xf numFmtId="0" fontId="5" fillId="0" borderId="0" xfId="0" applyFont="1" applyAlignment="1">
      <alignment vertical="top" wrapText="1"/>
    </xf>
    <xf numFmtId="0" fontId="6" fillId="3" borderId="0" xfId="0" applyFont="1" applyFill="1" applyAlignment="1">
      <alignment horizontal="left" vertical="top"/>
    </xf>
    <xf numFmtId="0" fontId="11" fillId="2" borderId="122" xfId="0" applyFont="1" applyFill="1" applyBorder="1" applyAlignment="1">
      <alignment horizontal="centerContinuous" vertical="center" wrapText="1"/>
    </xf>
    <xf numFmtId="0" fontId="11" fillId="2" borderId="70"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123" xfId="0" applyFont="1" applyFill="1" applyBorder="1" applyAlignment="1">
      <alignment horizontal="centerContinuous" vertical="center" wrapText="1"/>
    </xf>
    <xf numFmtId="0" fontId="24" fillId="3" borderId="0" xfId="0" applyFont="1" applyFill="1" applyAlignment="1">
      <alignment horizontal="left" vertical="top"/>
    </xf>
    <xf numFmtId="0" fontId="5" fillId="3" borderId="0" xfId="0" applyFont="1" applyFill="1" applyAlignment="1">
      <alignment vertical="top"/>
    </xf>
    <xf numFmtId="0" fontId="8" fillId="3" borderId="0" xfId="0" applyFont="1" applyFill="1" applyAlignment="1">
      <alignment horizontal="left"/>
    </xf>
    <xf numFmtId="0" fontId="8" fillId="3" borderId="0" xfId="0" applyFont="1" applyFill="1"/>
    <xf numFmtId="0" fontId="11" fillId="2" borderId="124" xfId="0" applyFont="1" applyFill="1" applyBorder="1" applyAlignment="1">
      <alignment horizontal="centerContinuous" vertical="center" wrapText="1"/>
    </xf>
    <xf numFmtId="0" fontId="11" fillId="2" borderId="125" xfId="0" applyFont="1" applyFill="1" applyBorder="1" applyAlignment="1">
      <alignment horizontal="centerContinuous" vertical="center" wrapText="1"/>
    </xf>
    <xf numFmtId="0" fontId="11" fillId="2" borderId="126" xfId="0" applyFont="1" applyFill="1" applyBorder="1" applyAlignment="1">
      <alignment horizontal="centerContinuous" vertical="center" wrapText="1"/>
    </xf>
    <xf numFmtId="0" fontId="11" fillId="2" borderId="127" xfId="0" applyFont="1" applyFill="1" applyBorder="1" applyAlignment="1">
      <alignment horizontal="center" vertical="center" wrapText="1"/>
    </xf>
    <xf numFmtId="0" fontId="0" fillId="0" borderId="0" xfId="0" applyAlignment="1">
      <alignment vertical="top"/>
    </xf>
    <xf numFmtId="0" fontId="26" fillId="0" borderId="73" xfId="0" applyFont="1" applyBorder="1" applyAlignment="1">
      <alignment wrapText="1"/>
    </xf>
    <xf numFmtId="0" fontId="26" fillId="0" borderId="66" xfId="0" applyFont="1" applyBorder="1" applyAlignment="1">
      <alignment wrapText="1"/>
    </xf>
    <xf numFmtId="0" fontId="26" fillId="15" borderId="66" xfId="0" applyFont="1" applyFill="1" applyBorder="1" applyAlignment="1">
      <alignment wrapText="1"/>
    </xf>
    <xf numFmtId="0" fontId="26" fillId="0" borderId="67" xfId="0" applyFont="1" applyBorder="1" applyAlignment="1">
      <alignment wrapText="1"/>
    </xf>
    <xf numFmtId="0" fontId="10" fillId="5" borderId="130" xfId="0" applyFont="1" applyFill="1" applyBorder="1" applyAlignment="1" applyProtection="1">
      <alignment horizontal="center" vertical="center" wrapText="1"/>
    </xf>
    <xf numFmtId="0" fontId="27" fillId="0" borderId="29" xfId="0" applyFont="1" applyBorder="1" applyAlignment="1">
      <alignment horizontal="left" vertical="center"/>
    </xf>
    <xf numFmtId="0" fontId="5" fillId="4" borderId="109" xfId="0" applyFont="1" applyFill="1" applyBorder="1" applyAlignment="1" applyProtection="1">
      <alignment vertical="top" wrapText="1"/>
    </xf>
    <xf numFmtId="0" fontId="5" fillId="4" borderId="105" xfId="0" applyFont="1" applyFill="1" applyBorder="1" applyAlignment="1" applyProtection="1">
      <alignment vertical="top" wrapText="1"/>
    </xf>
    <xf numFmtId="0" fontId="5" fillId="4" borderId="107" xfId="0" applyFont="1" applyFill="1" applyBorder="1" applyAlignment="1" applyProtection="1">
      <alignment vertical="top" wrapText="1"/>
    </xf>
    <xf numFmtId="0" fontId="5" fillId="4" borderId="104" xfId="0" applyFont="1" applyFill="1" applyBorder="1" applyAlignment="1" applyProtection="1">
      <alignment vertical="top" wrapText="1"/>
    </xf>
    <xf numFmtId="0" fontId="5" fillId="4" borderId="106" xfId="0" applyFont="1" applyFill="1" applyBorder="1" applyAlignment="1" applyProtection="1">
      <alignment vertical="top" wrapText="1"/>
    </xf>
    <xf numFmtId="0" fontId="5" fillId="4" borderId="53" xfId="0" applyFont="1" applyFill="1" applyBorder="1" applyAlignment="1" applyProtection="1">
      <alignment vertical="top" wrapText="1"/>
    </xf>
    <xf numFmtId="0" fontId="6" fillId="4" borderId="53" xfId="0" applyFont="1" applyFill="1" applyBorder="1" applyAlignment="1" applyProtection="1">
      <alignment vertical="top" wrapText="1"/>
    </xf>
    <xf numFmtId="0" fontId="5" fillId="8" borderId="30" xfId="0" applyFont="1" applyFill="1" applyBorder="1" applyAlignment="1" applyProtection="1">
      <alignment vertical="top" wrapText="1"/>
    </xf>
    <xf numFmtId="0" fontId="5" fillId="8" borderId="33" xfId="0" applyFont="1" applyFill="1" applyBorder="1" applyAlignment="1" applyProtection="1">
      <alignment vertical="top" wrapText="1"/>
    </xf>
    <xf numFmtId="0" fontId="5" fillId="8" borderId="38" xfId="0" applyFont="1" applyFill="1" applyBorder="1" applyAlignment="1" applyProtection="1">
      <alignment vertical="top" wrapText="1"/>
    </xf>
    <xf numFmtId="0" fontId="5" fillId="8" borderId="39" xfId="0" applyFont="1" applyFill="1" applyBorder="1" applyAlignment="1" applyProtection="1">
      <alignment vertical="top" wrapText="1"/>
    </xf>
    <xf numFmtId="0" fontId="4" fillId="0" borderId="0" xfId="0" applyFont="1" applyAlignment="1" applyProtection="1">
      <alignment horizontal="left" vertical="top"/>
    </xf>
    <xf numFmtId="0" fontId="0" fillId="0" borderId="0" xfId="0"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0" xfId="0" applyFont="1" applyAlignment="1" applyProtection="1">
      <alignment horizontal="center" vertical="top" wrapText="1"/>
      <protection locked="0"/>
    </xf>
    <xf numFmtId="0" fontId="0" fillId="0" borderId="0" xfId="0" applyAlignment="1" applyProtection="1">
      <alignment horizontal="left" wrapText="1"/>
      <protection locked="0"/>
    </xf>
    <xf numFmtId="0" fontId="5" fillId="8" borderId="13" xfId="0" applyFont="1" applyFill="1" applyBorder="1" applyAlignment="1" applyProtection="1">
      <alignment vertical="top" wrapText="1"/>
    </xf>
    <xf numFmtId="0" fontId="0" fillId="8" borderId="13" xfId="0" applyFill="1" applyBorder="1" applyAlignment="1" applyProtection="1">
      <alignment horizontal="left" vertical="top"/>
      <protection locked="0"/>
    </xf>
    <xf numFmtId="0" fontId="0" fillId="0" borderId="13" xfId="0" applyBorder="1" applyAlignment="1" applyProtection="1">
      <alignment wrapText="1"/>
      <protection locked="0"/>
    </xf>
    <xf numFmtId="167" fontId="0" fillId="0" borderId="13" xfId="0" applyNumberFormat="1" applyBorder="1" applyAlignment="1" applyProtection="1">
      <alignment wrapText="1"/>
      <protection locked="0"/>
    </xf>
    <xf numFmtId="0" fontId="0" fillId="17" borderId="0" xfId="0" applyFill="1" applyProtection="1">
      <protection locked="0"/>
    </xf>
    <xf numFmtId="0" fontId="5" fillId="3" borderId="0" xfId="0" applyFont="1" applyFill="1" applyAlignment="1">
      <alignment horizontal="left" vertical="top"/>
    </xf>
    <xf numFmtId="0" fontId="0" fillId="0" borderId="0" xfId="0" applyAlignment="1">
      <alignment vertical="top"/>
    </xf>
    <xf numFmtId="0" fontId="16" fillId="0" borderId="0" xfId="0" applyFont="1" applyFill="1" applyBorder="1" applyAlignment="1">
      <alignment wrapText="1"/>
    </xf>
    <xf numFmtId="0" fontId="16" fillId="3" borderId="0" xfId="0" applyFont="1" applyFill="1" applyBorder="1" applyAlignment="1">
      <alignment wrapText="1"/>
    </xf>
    <xf numFmtId="0" fontId="0" fillId="0" borderId="0" xfId="0" applyProtection="1">
      <protection locked="0"/>
    </xf>
    <xf numFmtId="0" fontId="10" fillId="19" borderId="136" xfId="0" applyFont="1" applyFill="1" applyBorder="1" applyAlignment="1" applyProtection="1">
      <alignment horizontal="center" vertical="center" wrapText="1"/>
    </xf>
    <xf numFmtId="0" fontId="10" fillId="19" borderId="132" xfId="0" applyFont="1" applyFill="1" applyBorder="1" applyAlignment="1" applyProtection="1">
      <alignment horizontal="center" vertical="center" wrapText="1"/>
    </xf>
    <xf numFmtId="0" fontId="10" fillId="18" borderId="137" xfId="0" applyFont="1" applyFill="1" applyBorder="1" applyAlignment="1" applyProtection="1">
      <alignment horizontal="center" vertical="center" wrapText="1"/>
    </xf>
    <xf numFmtId="0" fontId="11" fillId="2" borderId="70" xfId="0" applyFont="1" applyFill="1" applyBorder="1" applyAlignment="1" applyProtection="1">
      <alignment horizontal="center" vertical="top"/>
    </xf>
    <xf numFmtId="168" fontId="0" fillId="0" borderId="0" xfId="0" applyNumberFormat="1"/>
    <xf numFmtId="0" fontId="31" fillId="16" borderId="135" xfId="0" applyFont="1" applyFill="1" applyBorder="1" applyAlignment="1" applyProtection="1">
      <alignment horizontal="center" vertical="center" wrapText="1"/>
    </xf>
    <xf numFmtId="0" fontId="10" fillId="16" borderId="138" xfId="0" applyFont="1" applyFill="1" applyBorder="1" applyAlignment="1" applyProtection="1">
      <alignment horizontal="center" vertical="center" wrapText="1"/>
    </xf>
    <xf numFmtId="0" fontId="6" fillId="8" borderId="151" xfId="0" applyFont="1" applyFill="1" applyBorder="1" applyAlignment="1" applyProtection="1">
      <alignment horizontal="right" vertical="top" indent="1"/>
    </xf>
    <xf numFmtId="0" fontId="5" fillId="0" borderId="61" xfId="0" applyFont="1" applyBorder="1" applyAlignment="1" applyProtection="1">
      <alignment horizontal="center" wrapText="1"/>
      <protection locked="0"/>
    </xf>
    <xf numFmtId="0" fontId="5" fillId="0" borderId="76" xfId="0" applyFont="1" applyBorder="1" applyAlignment="1" applyProtection="1">
      <alignment horizontal="center" wrapText="1"/>
      <protection locked="0"/>
    </xf>
    <xf numFmtId="164" fontId="5" fillId="4" borderId="89" xfId="2" applyNumberFormat="1" applyFont="1" applyFill="1" applyBorder="1" applyAlignment="1">
      <alignment horizontal="center" wrapText="1"/>
    </xf>
    <xf numFmtId="0" fontId="5" fillId="0" borderId="82" xfId="0" applyFont="1" applyBorder="1" applyAlignment="1" applyProtection="1">
      <alignment horizontal="center" wrapText="1"/>
      <protection locked="0"/>
    </xf>
    <xf numFmtId="164" fontId="5" fillId="4" borderId="96" xfId="2" applyNumberFormat="1" applyFont="1" applyFill="1" applyBorder="1" applyAlignment="1">
      <alignment horizontal="center" wrapText="1"/>
    </xf>
    <xf numFmtId="0" fontId="5" fillId="0" borderId="3" xfId="0" applyFont="1" applyBorder="1" applyAlignment="1" applyProtection="1">
      <alignment horizontal="center" wrapText="1"/>
      <protection locked="0"/>
    </xf>
    <xf numFmtId="0" fontId="5" fillId="0" borderId="77" xfId="0" applyFont="1" applyBorder="1" applyAlignment="1" applyProtection="1">
      <alignment horizontal="center" wrapText="1"/>
      <protection locked="0"/>
    </xf>
    <xf numFmtId="164" fontId="5" fillId="4" borderId="90" xfId="2" applyNumberFormat="1" applyFont="1" applyFill="1" applyBorder="1" applyAlignment="1">
      <alignment horizontal="center" wrapText="1"/>
    </xf>
    <xf numFmtId="0" fontId="5" fillId="0" borderId="83" xfId="0" applyFont="1" applyBorder="1" applyAlignment="1" applyProtection="1">
      <alignment horizontal="center" wrapText="1"/>
      <protection locked="0"/>
    </xf>
    <xf numFmtId="164" fontId="5" fillId="4" borderId="97" xfId="2" applyNumberFormat="1" applyFont="1" applyFill="1" applyBorder="1" applyAlignment="1">
      <alignment horizontal="center" wrapText="1"/>
    </xf>
    <xf numFmtId="0" fontId="5" fillId="0" borderId="48" xfId="0" applyFont="1" applyBorder="1" applyAlignment="1" applyProtection="1">
      <alignment horizontal="center" wrapText="1"/>
      <protection locked="0"/>
    </xf>
    <xf numFmtId="0" fontId="5" fillId="0" borderId="78" xfId="0" applyFont="1" applyBorder="1" applyAlignment="1" applyProtection="1">
      <alignment horizontal="center" wrapText="1"/>
      <protection locked="0"/>
    </xf>
    <xf numFmtId="164" fontId="5" fillId="4" borderId="91" xfId="2" applyNumberFormat="1" applyFont="1" applyFill="1" applyBorder="1" applyAlignment="1">
      <alignment horizontal="center" wrapText="1"/>
    </xf>
    <xf numFmtId="0" fontId="5" fillId="0" borderId="84" xfId="0" applyFont="1" applyBorder="1" applyAlignment="1" applyProtection="1">
      <alignment horizontal="center" wrapText="1"/>
      <protection locked="0"/>
    </xf>
    <xf numFmtId="164" fontId="5" fillId="4" borderId="98" xfId="2" applyNumberFormat="1" applyFont="1" applyFill="1" applyBorder="1" applyAlignment="1">
      <alignment horizontal="center" wrapText="1"/>
    </xf>
    <xf numFmtId="0" fontId="6" fillId="4" borderId="85" xfId="0" applyFont="1" applyFill="1" applyBorder="1" applyAlignment="1" applyProtection="1">
      <alignment horizontal="center" wrapText="1"/>
    </xf>
    <xf numFmtId="0" fontId="6" fillId="4" borderId="79" xfId="0" applyFont="1" applyFill="1" applyBorder="1" applyAlignment="1" applyProtection="1">
      <alignment horizontal="center" wrapText="1"/>
    </xf>
    <xf numFmtId="164" fontId="6" fillId="4" borderId="92" xfId="2" applyNumberFormat="1" applyFont="1" applyFill="1" applyBorder="1" applyAlignment="1">
      <alignment horizontal="center" wrapText="1"/>
    </xf>
    <xf numFmtId="164" fontId="6" fillId="4" borderId="99" xfId="2" applyNumberFormat="1" applyFont="1" applyFill="1" applyBorder="1" applyAlignment="1">
      <alignment horizontal="center" wrapText="1"/>
    </xf>
    <xf numFmtId="0" fontId="5" fillId="0" borderId="65" xfId="0" applyFont="1" applyBorder="1" applyAlignment="1" applyProtection="1">
      <alignment horizontal="center" wrapText="1"/>
      <protection locked="0"/>
    </xf>
    <xf numFmtId="0" fontId="5" fillId="0" borderId="80" xfId="0" applyFont="1" applyBorder="1" applyAlignment="1" applyProtection="1">
      <alignment horizontal="center" wrapText="1"/>
      <protection locked="0"/>
    </xf>
    <xf numFmtId="164" fontId="5" fillId="4" borderId="93" xfId="2" applyNumberFormat="1" applyFont="1" applyFill="1" applyBorder="1" applyAlignment="1">
      <alignment horizontal="center" wrapText="1"/>
    </xf>
    <xf numFmtId="0" fontId="5" fillId="0" borderId="86" xfId="0" applyFont="1" applyBorder="1" applyAlignment="1" applyProtection="1">
      <alignment horizontal="center" wrapText="1"/>
      <protection locked="0"/>
    </xf>
    <xf numFmtId="164" fontId="5" fillId="4" borderId="100" xfId="2" applyNumberFormat="1" applyFont="1" applyFill="1" applyBorder="1" applyAlignment="1">
      <alignment horizontal="center" wrapText="1"/>
    </xf>
    <xf numFmtId="0" fontId="6" fillId="4" borderId="87" xfId="0" applyFont="1" applyFill="1" applyBorder="1" applyAlignment="1" applyProtection="1">
      <alignment horizontal="center" wrapText="1"/>
    </xf>
    <xf numFmtId="0" fontId="6" fillId="4" borderId="81" xfId="0" applyFont="1" applyFill="1" applyBorder="1" applyAlignment="1" applyProtection="1">
      <alignment horizontal="center" wrapText="1"/>
    </xf>
    <xf numFmtId="164" fontId="6" fillId="4" borderId="94" xfId="2" applyNumberFormat="1" applyFont="1" applyFill="1" applyBorder="1" applyAlignment="1">
      <alignment horizontal="center" wrapText="1"/>
    </xf>
    <xf numFmtId="164" fontId="6" fillId="4" borderId="101" xfId="2" applyNumberFormat="1" applyFont="1" applyFill="1" applyBorder="1" applyAlignment="1">
      <alignment horizontal="center" wrapText="1"/>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164" fontId="5" fillId="4" borderId="17" xfId="2" applyNumberFormat="1" applyFont="1" applyFill="1" applyBorder="1" applyAlignment="1">
      <alignment horizontal="center" wrapText="1"/>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164" fontId="5" fillId="4" borderId="20" xfId="2" applyNumberFormat="1" applyFont="1" applyFill="1" applyBorder="1" applyAlignment="1">
      <alignment horizontal="center" vertical="center" wrapText="1"/>
    </xf>
    <xf numFmtId="0" fontId="5" fillId="0" borderId="27" xfId="0" applyFont="1" applyBorder="1" applyAlignment="1" applyProtection="1">
      <alignment horizontal="center" vertical="center" wrapText="1"/>
      <protection locked="0"/>
    </xf>
    <xf numFmtId="165" fontId="5" fillId="0" borderId="28" xfId="1" applyNumberFormat="1" applyFont="1" applyBorder="1" applyAlignment="1" applyProtection="1">
      <alignment horizontal="center" vertical="center" wrapText="1"/>
      <protection locked="0"/>
    </xf>
    <xf numFmtId="164" fontId="5" fillId="4" borderId="17" xfId="2" applyNumberFormat="1" applyFont="1" applyFill="1"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164" fontId="5" fillId="4" borderId="14" xfId="2" applyNumberFormat="1" applyFont="1" applyFill="1" applyBorder="1" applyAlignment="1">
      <alignment horizontal="center" vertical="center" wrapText="1"/>
    </xf>
    <xf numFmtId="0" fontId="32" fillId="0" borderId="0" xfId="0" applyFont="1" applyAlignment="1">
      <alignment vertical="top"/>
    </xf>
    <xf numFmtId="0" fontId="5" fillId="0" borderId="53" xfId="0" applyFont="1" applyBorder="1" applyAlignment="1" applyProtection="1">
      <alignment horizontal="center" vertical="top" wrapText="1"/>
      <protection locked="0"/>
    </xf>
    <xf numFmtId="1" fontId="5" fillId="0" borderId="53" xfId="0" applyNumberFormat="1" applyFont="1" applyBorder="1" applyAlignment="1" applyProtection="1">
      <alignment horizontal="center" vertical="top" wrapText="1"/>
      <protection locked="0"/>
    </xf>
    <xf numFmtId="164" fontId="5" fillId="14" borderId="53" xfId="0" applyNumberFormat="1" applyFont="1" applyFill="1" applyBorder="1" applyAlignment="1">
      <alignment horizontal="center" vertical="top" wrapText="1"/>
    </xf>
    <xf numFmtId="0" fontId="6" fillId="0" borderId="53" xfId="0" applyFont="1" applyBorder="1" applyAlignment="1" applyProtection="1">
      <alignment horizontal="center" vertical="top" wrapText="1"/>
    </xf>
    <xf numFmtId="164" fontId="6" fillId="14" borderId="53" xfId="0" applyNumberFormat="1" applyFont="1" applyFill="1" applyBorder="1" applyAlignment="1">
      <alignment horizontal="center" vertical="top" wrapText="1"/>
    </xf>
    <xf numFmtId="0" fontId="5" fillId="0" borderId="49" xfId="0" applyFont="1" applyBorder="1" applyAlignment="1" applyProtection="1">
      <alignment horizontal="center" vertical="top" wrapText="1"/>
      <protection locked="0"/>
    </xf>
    <xf numFmtId="1" fontId="5" fillId="0" borderId="49" xfId="0" applyNumberFormat="1" applyFont="1" applyBorder="1" applyAlignment="1" applyProtection="1">
      <alignment horizontal="center" vertical="top" wrapText="1"/>
      <protection locked="0"/>
    </xf>
    <xf numFmtId="0" fontId="5" fillId="7" borderId="31" xfId="0" applyFont="1" applyFill="1" applyBorder="1" applyAlignment="1" applyProtection="1">
      <alignment horizontal="center" vertical="top" wrapText="1"/>
      <protection locked="0"/>
    </xf>
    <xf numFmtId="0" fontId="5" fillId="6" borderId="147" xfId="0" applyFont="1" applyFill="1" applyBorder="1" applyAlignment="1" applyProtection="1">
      <alignment horizontal="center" vertical="top" wrapText="1"/>
    </xf>
    <xf numFmtId="0" fontId="5" fillId="7" borderId="148" xfId="0" applyFont="1" applyFill="1" applyBorder="1" applyAlignment="1" applyProtection="1">
      <alignment horizontal="center" vertical="top" wrapText="1"/>
      <protection locked="0"/>
    </xf>
    <xf numFmtId="0" fontId="5" fillId="7" borderId="140" xfId="0" applyFont="1" applyFill="1" applyBorder="1" applyAlignment="1" applyProtection="1">
      <alignment horizontal="center" vertical="top" wrapText="1"/>
      <protection locked="0"/>
    </xf>
    <xf numFmtId="1" fontId="6" fillId="6" borderId="139" xfId="0" applyNumberFormat="1" applyFont="1" applyFill="1" applyBorder="1" applyAlignment="1" applyProtection="1">
      <alignment horizontal="center" vertical="top" wrapText="1"/>
    </xf>
    <xf numFmtId="0" fontId="5" fillId="7" borderId="34" xfId="0" applyFont="1" applyFill="1" applyBorder="1" applyAlignment="1" applyProtection="1">
      <alignment horizontal="center" vertical="top" wrapText="1"/>
      <protection locked="0"/>
    </xf>
    <xf numFmtId="0" fontId="5" fillId="7" borderId="1" xfId="0" applyFont="1" applyFill="1" applyBorder="1" applyAlignment="1" applyProtection="1">
      <alignment horizontal="center" vertical="top" wrapText="1"/>
      <protection locked="0"/>
    </xf>
    <xf numFmtId="0" fontId="5" fillId="6" borderId="149" xfId="0" applyFont="1" applyFill="1" applyBorder="1" applyAlignment="1" applyProtection="1">
      <alignment horizontal="center" vertical="top" wrapText="1"/>
    </xf>
    <xf numFmtId="0" fontId="6" fillId="6" borderId="139" xfId="0" applyFont="1" applyFill="1" applyBorder="1" applyAlignment="1" applyProtection="1">
      <alignment horizontal="center" vertical="top" wrapText="1"/>
    </xf>
    <xf numFmtId="0" fontId="5" fillId="7" borderId="36" xfId="0" applyFont="1" applyFill="1" applyBorder="1" applyAlignment="1" applyProtection="1">
      <alignment horizontal="center" vertical="top" wrapText="1"/>
      <protection locked="0"/>
    </xf>
    <xf numFmtId="0" fontId="5" fillId="7" borderId="35" xfId="0" applyFont="1" applyFill="1" applyBorder="1" applyAlignment="1" applyProtection="1">
      <alignment horizontal="center" vertical="top" wrapText="1"/>
      <protection locked="0"/>
    </xf>
    <xf numFmtId="0" fontId="5" fillId="6" borderId="146" xfId="0" applyFont="1" applyFill="1" applyBorder="1" applyAlignment="1" applyProtection="1">
      <alignment horizontal="center" vertical="top" wrapText="1"/>
    </xf>
    <xf numFmtId="0" fontId="5" fillId="7" borderId="150" xfId="0" applyFont="1" applyFill="1" applyBorder="1" applyAlignment="1" applyProtection="1">
      <alignment horizontal="center" vertical="top" wrapText="1"/>
      <protection locked="0"/>
    </xf>
    <xf numFmtId="0" fontId="5" fillId="7" borderId="144" xfId="0" applyFont="1" applyFill="1" applyBorder="1" applyAlignment="1" applyProtection="1">
      <alignment horizontal="center" vertical="top" wrapText="1"/>
      <protection locked="0"/>
    </xf>
    <xf numFmtId="0" fontId="6" fillId="6" borderId="138" xfId="0" applyFont="1" applyFill="1" applyBorder="1" applyAlignment="1" applyProtection="1">
      <alignment horizontal="center" vertical="top" wrapText="1"/>
    </xf>
    <xf numFmtId="0" fontId="6" fillId="19" borderId="152" xfId="0" applyFont="1" applyFill="1" applyBorder="1" applyAlignment="1" applyProtection="1">
      <alignment horizontal="center" vertical="top" wrapText="1"/>
    </xf>
    <xf numFmtId="0" fontId="6" fillId="19" borderId="153" xfId="0" applyFont="1" applyFill="1" applyBorder="1" applyAlignment="1" applyProtection="1">
      <alignment horizontal="center" vertical="top" wrapText="1"/>
    </xf>
    <xf numFmtId="0" fontId="6" fillId="19" borderId="131" xfId="0" applyFont="1" applyFill="1" applyBorder="1" applyAlignment="1" applyProtection="1">
      <alignment horizontal="center" vertical="top" wrapText="1"/>
    </xf>
    <xf numFmtId="0" fontId="6" fillId="18" borderId="133" xfId="0" applyFont="1" applyFill="1" applyBorder="1" applyAlignment="1" applyProtection="1">
      <alignment horizontal="center" vertical="top" wrapText="1"/>
    </xf>
    <xf numFmtId="0" fontId="6" fillId="18" borderId="25" xfId="0" applyFont="1" applyFill="1" applyBorder="1" applyAlignment="1" applyProtection="1">
      <alignment horizontal="center" vertical="top" wrapText="1"/>
    </xf>
    <xf numFmtId="0" fontId="6" fillId="4" borderId="131" xfId="0" applyFont="1" applyFill="1" applyBorder="1" applyAlignment="1" applyProtection="1">
      <alignment horizontal="center" vertical="top" wrapText="1"/>
    </xf>
    <xf numFmtId="0" fontId="5" fillId="7" borderId="154" xfId="0" applyFont="1" applyFill="1" applyBorder="1" applyAlignment="1" applyProtection="1">
      <alignment horizontal="center" vertical="top" wrapText="1"/>
      <protection locked="0"/>
    </xf>
    <xf numFmtId="0" fontId="5" fillId="7" borderId="155" xfId="0" applyFont="1" applyFill="1" applyBorder="1" applyAlignment="1" applyProtection="1">
      <alignment horizontal="center" vertical="top" wrapText="1"/>
      <protection locked="0"/>
    </xf>
    <xf numFmtId="0" fontId="5" fillId="7" borderId="156" xfId="0" applyFont="1" applyFill="1" applyBorder="1" applyAlignment="1" applyProtection="1">
      <alignment horizontal="center" vertical="top" wrapText="1"/>
      <protection locked="0"/>
    </xf>
    <xf numFmtId="0" fontId="5" fillId="7" borderId="157" xfId="0" applyFont="1" applyFill="1" applyBorder="1" applyAlignment="1" applyProtection="1">
      <alignment horizontal="center" vertical="top" wrapText="1"/>
      <protection locked="0"/>
    </xf>
    <xf numFmtId="0" fontId="6" fillId="6" borderId="158" xfId="0" applyFont="1" applyFill="1" applyBorder="1" applyAlignment="1" applyProtection="1">
      <alignment horizontal="center" vertical="top" wrapText="1"/>
    </xf>
    <xf numFmtId="0" fontId="5" fillId="7" borderId="159" xfId="0" applyFont="1" applyFill="1" applyBorder="1" applyAlignment="1" applyProtection="1">
      <alignment horizontal="center" vertical="top" wrapText="1"/>
      <protection locked="0"/>
    </xf>
    <xf numFmtId="0" fontId="5" fillId="7" borderId="141" xfId="0" applyFont="1" applyFill="1" applyBorder="1" applyAlignment="1" applyProtection="1">
      <alignment horizontal="center" vertical="top" wrapText="1"/>
      <protection locked="0"/>
    </xf>
    <xf numFmtId="0" fontId="6" fillId="6" borderId="142" xfId="0" applyFont="1" applyFill="1" applyBorder="1" applyAlignment="1" applyProtection="1">
      <alignment horizontal="center" vertical="top" wrapText="1"/>
    </xf>
    <xf numFmtId="0" fontId="5" fillId="6" borderId="145" xfId="0" applyFont="1" applyFill="1" applyBorder="1" applyAlignment="1" applyProtection="1">
      <alignment horizontal="center" vertical="top" wrapText="1"/>
    </xf>
    <xf numFmtId="0" fontId="6" fillId="6" borderId="143" xfId="0" applyFont="1" applyFill="1" applyBorder="1" applyAlignment="1" applyProtection="1">
      <alignment horizontal="center" vertical="top" wrapText="1"/>
    </xf>
    <xf numFmtId="0" fontId="6" fillId="19" borderId="41" xfId="0" applyFont="1" applyFill="1" applyBorder="1" applyAlignment="1" applyProtection="1">
      <alignment horizontal="center" vertical="top" wrapText="1"/>
    </xf>
    <xf numFmtId="0" fontId="6" fillId="19" borderId="42" xfId="0" applyFont="1" applyFill="1" applyBorder="1" applyAlignment="1" applyProtection="1">
      <alignment horizontal="center" vertical="top" wrapText="1"/>
    </xf>
    <xf numFmtId="0" fontId="6" fillId="18" borderId="138" xfId="0" applyFont="1" applyFill="1" applyBorder="1" applyAlignment="1" applyProtection="1">
      <alignment horizontal="center" vertical="top" wrapText="1"/>
    </xf>
    <xf numFmtId="0" fontId="6" fillId="18" borderId="144" xfId="0" applyFont="1" applyFill="1" applyBorder="1" applyAlignment="1" applyProtection="1">
      <alignment horizontal="center" vertical="top" wrapText="1"/>
    </xf>
    <xf numFmtId="0" fontId="6" fillId="4" borderId="145" xfId="0" applyFont="1" applyFill="1" applyBorder="1" applyAlignment="1" applyProtection="1">
      <alignment horizontal="center" vertical="top" wrapText="1"/>
    </xf>
    <xf numFmtId="0" fontId="6" fillId="19" borderId="45" xfId="0" applyFont="1" applyFill="1" applyBorder="1" applyAlignment="1" applyProtection="1">
      <alignment horizontal="center" vertical="top" wrapText="1"/>
    </xf>
    <xf numFmtId="0" fontId="6" fillId="19" borderId="44" xfId="0" applyFont="1" applyFill="1" applyBorder="1" applyAlignment="1" applyProtection="1">
      <alignment horizontal="center" vertical="top" wrapText="1"/>
    </xf>
    <xf numFmtId="0" fontId="6" fillId="19" borderId="46" xfId="0" applyFont="1" applyFill="1" applyBorder="1" applyAlignment="1" applyProtection="1">
      <alignment horizontal="center" vertical="top" wrapText="1"/>
    </xf>
    <xf numFmtId="0" fontId="6" fillId="19" borderId="145" xfId="0" applyFont="1" applyFill="1" applyBorder="1" applyAlignment="1" applyProtection="1">
      <alignment horizontal="center" vertical="top" wrapText="1"/>
    </xf>
    <xf numFmtId="0" fontId="6" fillId="18" borderId="131" xfId="0" applyFont="1" applyFill="1" applyBorder="1" applyAlignment="1" applyProtection="1">
      <alignment horizontal="center" vertical="top" wrapText="1"/>
    </xf>
    <xf numFmtId="0" fontId="0" fillId="0" borderId="0" xfId="0" applyProtection="1"/>
    <xf numFmtId="0" fontId="0" fillId="0" borderId="0" xfId="0" applyAlignment="1" applyProtection="1">
      <alignment horizontal="center" vertical="top" wrapText="1"/>
      <protection locked="0"/>
    </xf>
    <xf numFmtId="0" fontId="0" fillId="0" borderId="0" xfId="0" applyAlignment="1" applyProtection="1">
      <alignment horizontal="center" vertical="top" wrapText="1"/>
    </xf>
    <xf numFmtId="0" fontId="0" fillId="0" borderId="0" xfId="0" applyAlignment="1" applyProtection="1">
      <alignment horizontal="center" wrapText="1"/>
      <protection locked="0"/>
    </xf>
    <xf numFmtId="0" fontId="5" fillId="7" borderId="13" xfId="0" applyFont="1" applyFill="1" applyBorder="1" applyAlignment="1" applyProtection="1">
      <alignment horizontal="center" vertical="top" wrapText="1"/>
      <protection locked="0"/>
    </xf>
    <xf numFmtId="0" fontId="5" fillId="9" borderId="13" xfId="0" applyFont="1" applyFill="1" applyBorder="1" applyAlignment="1" applyProtection="1">
      <alignment horizontal="center" vertical="top" wrapText="1"/>
    </xf>
    <xf numFmtId="0" fontId="0" fillId="17" borderId="0" xfId="0" applyFill="1"/>
    <xf numFmtId="0" fontId="20" fillId="3" borderId="0" xfId="0" applyFont="1" applyFill="1" applyAlignment="1"/>
    <xf numFmtId="0" fontId="0" fillId="3" borderId="0" xfId="0" applyFill="1" applyAlignment="1"/>
    <xf numFmtId="0" fontId="2" fillId="2" borderId="147" xfId="0" applyFont="1" applyFill="1" applyBorder="1" applyAlignment="1" applyProtection="1">
      <alignment vertical="top"/>
    </xf>
    <xf numFmtId="0" fontId="2" fillId="2" borderId="160" xfId="0" applyFont="1" applyFill="1" applyBorder="1" applyAlignment="1" applyProtection="1">
      <alignment vertical="top"/>
    </xf>
    <xf numFmtId="0" fontId="0" fillId="0" borderId="13" xfId="0" applyBorder="1"/>
    <xf numFmtId="0" fontId="0" fillId="8" borderId="13" xfId="0" applyFill="1" applyBorder="1" applyAlignment="1" applyProtection="1">
      <alignment horizontal="left" vertical="top"/>
    </xf>
    <xf numFmtId="0" fontId="20" fillId="0" borderId="0" xfId="0" applyFont="1" applyAlignment="1" applyProtection="1">
      <alignment vertical="top"/>
    </xf>
    <xf numFmtId="0" fontId="11" fillId="2" borderId="131"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11" fillId="2" borderId="129" xfId="0" applyFont="1" applyFill="1" applyBorder="1" applyAlignment="1">
      <alignment horizontal="center" vertical="center" wrapText="1"/>
    </xf>
    <xf numFmtId="0" fontId="0" fillId="0" borderId="0" xfId="0" applyAlignment="1"/>
    <xf numFmtId="0" fontId="5" fillId="4" borderId="110" xfId="0" applyFont="1" applyFill="1" applyBorder="1" applyAlignment="1" applyProtection="1">
      <alignment horizontal="center" vertical="top" wrapText="1"/>
    </xf>
    <xf numFmtId="0" fontId="5" fillId="4" borderId="77" xfId="0" applyFont="1" applyFill="1" applyBorder="1" applyAlignment="1" applyProtection="1">
      <alignment horizontal="center" vertical="top" wrapText="1"/>
    </xf>
    <xf numFmtId="0" fontId="5" fillId="4" borderId="103" xfId="0" applyFont="1" applyFill="1" applyBorder="1" applyAlignment="1" applyProtection="1">
      <alignment horizontal="center" vertical="top" wrapText="1"/>
    </xf>
    <xf numFmtId="0" fontId="6" fillId="4" borderId="25" xfId="0" applyFont="1" applyFill="1" applyBorder="1" applyAlignment="1" applyProtection="1">
      <alignment wrapText="1"/>
    </xf>
    <xf numFmtId="0" fontId="6" fillId="4" borderId="0" xfId="0" applyFont="1" applyFill="1" applyBorder="1" applyAlignment="1" applyProtection="1">
      <alignment horizontal="center" vertical="top" wrapText="1"/>
    </xf>
    <xf numFmtId="0" fontId="5" fillId="4" borderId="102" xfId="0" applyFont="1" applyFill="1" applyBorder="1" applyAlignment="1" applyProtection="1">
      <alignment horizontal="center" vertical="top" wrapText="1"/>
    </xf>
    <xf numFmtId="0" fontId="6" fillId="4" borderId="26" xfId="0" applyFont="1" applyFill="1" applyBorder="1" applyAlignment="1" applyProtection="1">
      <alignment horizontal="center" vertical="top" wrapText="1"/>
    </xf>
    <xf numFmtId="0" fontId="6" fillId="4" borderId="10" xfId="0" applyFont="1" applyFill="1" applyBorder="1" applyAlignment="1" applyProtection="1">
      <alignment wrapText="1"/>
    </xf>
    <xf numFmtId="3" fontId="5" fillId="7" borderId="32" xfId="0" applyNumberFormat="1" applyFont="1" applyFill="1" applyBorder="1" applyAlignment="1" applyProtection="1">
      <alignment horizontal="center" vertical="top" wrapText="1"/>
      <protection locked="0"/>
    </xf>
    <xf numFmtId="3" fontId="5" fillId="7" borderId="31" xfId="0" applyNumberFormat="1" applyFont="1" applyFill="1" applyBorder="1" applyAlignment="1" applyProtection="1">
      <alignment horizontal="center" vertical="top" wrapText="1"/>
      <protection locked="0"/>
    </xf>
    <xf numFmtId="0" fontId="0" fillId="0" borderId="0" xfId="0" applyFont="1"/>
    <xf numFmtId="0" fontId="39" fillId="0" borderId="0" xfId="0" applyFont="1" applyAlignment="1">
      <alignment horizontal="center"/>
    </xf>
    <xf numFmtId="49" fontId="31" fillId="0" borderId="13" xfId="0" applyNumberFormat="1" applyFont="1" applyBorder="1" applyAlignment="1" applyProtection="1">
      <alignment horizontal="center"/>
    </xf>
    <xf numFmtId="49" fontId="31" fillId="4" borderId="13" xfId="0" applyNumberFormat="1" applyFont="1" applyFill="1" applyBorder="1" applyAlignment="1" applyProtection="1">
      <alignment horizontal="center"/>
    </xf>
    <xf numFmtId="49" fontId="41" fillId="0" borderId="0" xfId="0" applyNumberFormat="1" applyFont="1" applyAlignment="1">
      <alignment horizontal="center"/>
    </xf>
    <xf numFmtId="0" fontId="25" fillId="0" borderId="0" xfId="0" applyFont="1"/>
    <xf numFmtId="0" fontId="41" fillId="0" borderId="0" xfId="0" applyFont="1"/>
    <xf numFmtId="0" fontId="31" fillId="0" borderId="24" xfId="0" applyFont="1" applyBorder="1" applyAlignment="1" applyProtection="1">
      <alignment horizontal="center" wrapText="1"/>
    </xf>
    <xf numFmtId="49" fontId="31" fillId="0" borderId="24" xfId="0" applyNumberFormat="1" applyFont="1" applyBorder="1" applyAlignment="1" applyProtection="1">
      <alignment horizontal="center" wrapText="1"/>
    </xf>
    <xf numFmtId="49" fontId="31" fillId="4" borderId="24" xfId="0" applyNumberFormat="1" applyFont="1" applyFill="1" applyBorder="1" applyAlignment="1" applyProtection="1">
      <alignment horizontal="center" wrapText="1"/>
    </xf>
    <xf numFmtId="9" fontId="40" fillId="0" borderId="24" xfId="2" applyFont="1" applyBorder="1" applyAlignment="1" applyProtection="1">
      <alignment horizontal="center" wrapText="1"/>
      <protection locked="0"/>
    </xf>
    <xf numFmtId="9" fontId="40" fillId="0" borderId="13" xfId="2" applyFont="1" applyBorder="1" applyAlignment="1" applyProtection="1">
      <alignment wrapText="1"/>
      <protection locked="0"/>
    </xf>
    <xf numFmtId="0" fontId="40" fillId="4" borderId="13" xfId="0" applyFont="1" applyFill="1" applyBorder="1" applyAlignment="1" applyProtection="1">
      <alignment wrapText="1"/>
      <protection locked="0"/>
    </xf>
    <xf numFmtId="0" fontId="38" fillId="0" borderId="0" xfId="0" applyFont="1" applyAlignment="1">
      <alignment vertical="center"/>
    </xf>
    <xf numFmtId="0" fontId="26" fillId="0" borderId="0" xfId="0" applyFont="1" applyAlignment="1">
      <alignment wrapText="1"/>
    </xf>
    <xf numFmtId="0" fontId="25" fillId="0" borderId="0" xfId="0" applyFont="1" applyBorder="1" applyAlignment="1"/>
    <xf numFmtId="0" fontId="38" fillId="0" borderId="0" xfId="0" applyFont="1" applyAlignment="1"/>
    <xf numFmtId="7" fontId="31" fillId="0" borderId="13" xfId="3" applyNumberFormat="1" applyFont="1" applyBorder="1" applyAlignment="1" applyProtection="1">
      <alignment horizontal="center" vertical="center" wrapText="1"/>
      <protection hidden="1"/>
    </xf>
    <xf numFmtId="0" fontId="46" fillId="0" borderId="0" xfId="0" applyFont="1" applyFill="1" applyBorder="1" applyAlignment="1">
      <alignment wrapText="1"/>
    </xf>
    <xf numFmtId="0" fontId="46" fillId="0" borderId="0" xfId="4" applyFont="1" applyAlignment="1">
      <alignment horizontal="left" vertical="top"/>
    </xf>
    <xf numFmtId="0" fontId="41" fillId="0" borderId="0" xfId="4" applyFont="1" applyAlignment="1">
      <alignment horizontal="right"/>
    </xf>
    <xf numFmtId="0" fontId="41" fillId="11" borderId="53" xfId="4" applyFont="1" applyFill="1" applyBorder="1" applyAlignment="1">
      <alignment horizontal="center" vertical="center" wrapText="1"/>
    </xf>
    <xf numFmtId="0" fontId="46" fillId="11" borderId="53" xfId="4" applyFont="1" applyFill="1" applyBorder="1" applyAlignment="1">
      <alignment horizontal="center" vertical="center" wrapText="1"/>
    </xf>
    <xf numFmtId="0" fontId="46" fillId="11" borderId="49" xfId="4" applyFont="1" applyFill="1" applyBorder="1" applyAlignment="1">
      <alignment horizontal="left" vertical="top" wrapText="1"/>
    </xf>
    <xf numFmtId="0" fontId="41" fillId="12" borderId="53" xfId="4" applyFont="1" applyFill="1" applyBorder="1" applyAlignment="1">
      <alignment horizontal="center" vertical="top" wrapText="1"/>
    </xf>
    <xf numFmtId="166" fontId="52" fillId="0" borderId="53" xfId="4" applyNumberFormat="1" applyFont="1" applyBorder="1" applyAlignment="1">
      <alignment horizontal="center" vertical="top" wrapText="1"/>
    </xf>
    <xf numFmtId="0" fontId="46" fillId="0" borderId="53" xfId="4" applyFont="1" applyBorder="1" applyAlignment="1" applyProtection="1">
      <alignment horizontal="left" vertical="top" wrapText="1"/>
      <protection locked="0"/>
    </xf>
    <xf numFmtId="0" fontId="25" fillId="0" borderId="0" xfId="4" applyFont="1" applyAlignment="1">
      <alignment horizontal="left" vertical="top"/>
    </xf>
    <xf numFmtId="0" fontId="25" fillId="0" borderId="0" xfId="4" applyFont="1" applyAlignment="1">
      <alignment horizontal="center" vertical="top"/>
    </xf>
    <xf numFmtId="0" fontId="1" fillId="0" borderId="0" xfId="0" applyFont="1"/>
    <xf numFmtId="0" fontId="46" fillId="0" borderId="0" xfId="4" applyFont="1" applyAlignment="1" applyProtection="1">
      <alignment vertical="top"/>
      <protection locked="0"/>
    </xf>
    <xf numFmtId="0" fontId="43" fillId="0" borderId="0" xfId="4" applyFont="1" applyAlignment="1">
      <alignment horizontal="right" vertical="top"/>
    </xf>
    <xf numFmtId="0" fontId="40" fillId="0" borderId="0" xfId="4" applyFont="1" applyAlignment="1">
      <alignment horizontal="left" vertical="top"/>
    </xf>
    <xf numFmtId="0" fontId="53" fillId="0" borderId="0" xfId="4" applyFont="1" applyAlignment="1">
      <alignment horizontal="left" vertical="top"/>
    </xf>
    <xf numFmtId="169" fontId="46" fillId="0" borderId="53" xfId="1" applyNumberFormat="1" applyFont="1" applyBorder="1" applyAlignment="1" applyProtection="1">
      <alignment horizontal="left" vertical="top" wrapText="1"/>
      <protection locked="0"/>
    </xf>
    <xf numFmtId="3" fontId="46" fillId="0" borderId="53" xfId="4" applyNumberFormat="1" applyFont="1" applyBorder="1" applyAlignment="1" applyProtection="1">
      <alignment horizontal="left" vertical="top" wrapText="1"/>
      <protection locked="0"/>
    </xf>
    <xf numFmtId="0" fontId="46" fillId="11" borderId="161" xfId="4" applyFont="1" applyFill="1" applyBorder="1" applyAlignment="1">
      <alignment horizontal="center" vertical="center" wrapText="1"/>
    </xf>
    <xf numFmtId="0" fontId="41" fillId="7" borderId="0" xfId="4" applyFont="1" applyFill="1" applyBorder="1" applyAlignment="1">
      <alignment horizontal="center" vertical="top" wrapText="1"/>
    </xf>
    <xf numFmtId="0" fontId="40" fillId="0" borderId="24" xfId="0" applyFont="1" applyBorder="1" applyAlignment="1" applyProtection="1">
      <alignment horizontal="center" wrapText="1"/>
      <protection locked="0"/>
    </xf>
    <xf numFmtId="0" fontId="40" fillId="0" borderId="24" xfId="0" applyFont="1" applyBorder="1" applyAlignment="1" applyProtection="1">
      <alignment horizontal="left" wrapText="1"/>
      <protection locked="0"/>
    </xf>
    <xf numFmtId="2" fontId="40" fillId="3" borderId="24" xfId="0" applyNumberFormat="1" applyFont="1" applyFill="1" applyBorder="1" applyAlignment="1" applyProtection="1">
      <alignment horizontal="center" wrapText="1"/>
      <protection locked="0"/>
    </xf>
    <xf numFmtId="7" fontId="40" fillId="0" borderId="24" xfId="3" applyNumberFormat="1" applyFont="1" applyBorder="1" applyAlignment="1" applyProtection="1">
      <alignment horizontal="right" wrapText="1"/>
      <protection locked="0"/>
    </xf>
    <xf numFmtId="49" fontId="40" fillId="0" borderId="24" xfId="0" applyNumberFormat="1" applyFont="1" applyBorder="1" applyAlignment="1" applyProtection="1">
      <alignment horizontal="left" wrapText="1"/>
      <protection locked="0"/>
    </xf>
    <xf numFmtId="2" fontId="40" fillId="0" borderId="24" xfId="0" applyNumberFormat="1" applyFont="1" applyBorder="1" applyAlignment="1" applyProtection="1">
      <alignment horizontal="center" wrapText="1"/>
      <protection locked="0"/>
    </xf>
    <xf numFmtId="0" fontId="0" fillId="17" borderId="13" xfId="0" applyFill="1" applyBorder="1" applyAlignment="1" applyProtection="1">
      <alignment horizontal="center" vertical="top" wrapText="1"/>
    </xf>
    <xf numFmtId="0" fontId="0" fillId="17" borderId="13" xfId="0" applyFill="1" applyBorder="1" applyAlignment="1" applyProtection="1">
      <alignment vertical="top" wrapText="1"/>
    </xf>
    <xf numFmtId="49" fontId="0" fillId="0" borderId="13" xfId="0" applyNumberFormat="1" applyBorder="1" applyAlignment="1" applyProtection="1">
      <alignment vertical="top" wrapText="1"/>
      <protection locked="0"/>
    </xf>
    <xf numFmtId="0" fontId="0" fillId="0" borderId="0" xfId="0" applyAlignment="1" applyProtection="1">
      <alignment horizontal="center"/>
      <protection locked="0"/>
    </xf>
    <xf numFmtId="0" fontId="29" fillId="2" borderId="0" xfId="0" applyFont="1" applyFill="1" applyAlignment="1" applyProtection="1">
      <alignment horizontal="center" vertical="top" wrapText="1"/>
      <protection locked="0"/>
    </xf>
    <xf numFmtId="0" fontId="28" fillId="17" borderId="0" xfId="0" applyFont="1" applyFill="1" applyAlignment="1" applyProtection="1">
      <alignment horizontal="center"/>
      <protection locked="0"/>
    </xf>
    <xf numFmtId="0" fontId="0" fillId="16" borderId="0" xfId="0" applyFill="1" applyAlignment="1" applyProtection="1">
      <alignment horizontal="center" vertical="center"/>
      <protection locked="0"/>
    </xf>
    <xf numFmtId="0" fontId="37" fillId="0" borderId="0" xfId="0" applyFont="1" applyAlignment="1">
      <alignment horizontal="center" vertical="center" wrapText="1"/>
    </xf>
    <xf numFmtId="0" fontId="5" fillId="0" borderId="0" xfId="0" applyFont="1" applyAlignment="1">
      <alignment horizontal="left" vertical="top" wrapText="1"/>
    </xf>
    <xf numFmtId="0" fontId="5" fillId="0" borderId="27" xfId="0" applyFont="1" applyBorder="1" applyAlignment="1">
      <alignment horizontal="left" vertical="center" wrapText="1"/>
    </xf>
    <xf numFmtId="0" fontId="5" fillId="0" borderId="59" xfId="0" applyFont="1" applyBorder="1" applyAlignment="1">
      <alignment horizontal="left" vertical="center" wrapText="1"/>
    </xf>
    <xf numFmtId="0" fontId="11" fillId="2" borderId="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5" fillId="3" borderId="0" xfId="0" applyFont="1" applyFill="1" applyAlignment="1">
      <alignment horizontal="left" vertical="top"/>
    </xf>
    <xf numFmtId="0" fontId="11" fillId="2" borderId="25" xfId="0" applyFont="1" applyFill="1" applyBorder="1" applyAlignment="1">
      <alignment horizontal="center" vertical="center" wrapText="1"/>
    </xf>
    <xf numFmtId="0" fontId="0" fillId="0" borderId="133" xfId="0" applyBorder="1" applyAlignment="1">
      <alignment horizontal="center" vertical="center" wrapText="1"/>
    </xf>
    <xf numFmtId="0" fontId="5" fillId="0" borderId="13" xfId="0" applyFont="1" applyBorder="1" applyAlignment="1" applyProtection="1">
      <alignment horizontal="left" wrapText="1"/>
      <protection locked="0"/>
    </xf>
    <xf numFmtId="0" fontId="5" fillId="0" borderId="13" xfId="0" applyFont="1" applyBorder="1" applyAlignment="1" applyProtection="1">
      <alignment horizontal="left" wrapText="1"/>
    </xf>
    <xf numFmtId="0" fontId="5" fillId="0" borderId="15" xfId="0" applyFont="1" applyBorder="1" applyAlignment="1">
      <alignment horizontal="left" vertical="center" wrapText="1"/>
    </xf>
    <xf numFmtId="0" fontId="5" fillId="0" borderId="58"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18" xfId="0" applyFont="1" applyBorder="1" applyAlignment="1">
      <alignment horizontal="left" vertical="center" wrapText="1"/>
    </xf>
    <xf numFmtId="0" fontId="5" fillId="0" borderId="23" xfId="0" applyFont="1" applyBorder="1" applyAlignment="1">
      <alignment horizontal="left" vertical="center" wrapText="1"/>
    </xf>
    <xf numFmtId="0" fontId="11" fillId="2" borderId="29"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101" xfId="0" applyFont="1" applyFill="1" applyBorder="1" applyAlignment="1">
      <alignment horizontal="center" vertical="center" wrapText="1"/>
    </xf>
    <xf numFmtId="0" fontId="6" fillId="0" borderId="48" xfId="0" applyFont="1" applyBorder="1" applyAlignment="1">
      <alignment horizontal="left" vertical="top"/>
    </xf>
    <xf numFmtId="0" fontId="11" fillId="2" borderId="53" xfId="0" applyFont="1" applyFill="1" applyBorder="1" applyAlignment="1">
      <alignment horizontal="center" vertical="center"/>
    </xf>
    <xf numFmtId="0" fontId="11" fillId="2" borderId="54" xfId="0" applyFont="1" applyFill="1" applyBorder="1" applyAlignment="1">
      <alignment horizontal="center" vertical="top" wrapText="1"/>
    </xf>
    <xf numFmtId="0" fontId="11" fillId="2" borderId="55" xfId="0" applyFont="1" applyFill="1" applyBorder="1" applyAlignment="1">
      <alignment horizontal="center" vertical="top" wrapText="1"/>
    </xf>
    <xf numFmtId="0" fontId="11" fillId="2" borderId="52" xfId="0" applyFont="1" applyFill="1" applyBorder="1" applyAlignment="1">
      <alignment horizontal="center" vertical="top" wrapText="1"/>
    </xf>
    <xf numFmtId="0" fontId="5" fillId="0" borderId="13" xfId="0" applyFont="1" applyBorder="1" applyAlignment="1" applyProtection="1">
      <alignment horizontal="left" vertical="top" wrapText="1"/>
      <protection locked="0"/>
    </xf>
    <xf numFmtId="0" fontId="32" fillId="0" borderId="0" xfId="0" applyFont="1" applyAlignment="1">
      <alignment vertical="top"/>
    </xf>
    <xf numFmtId="0" fontId="0" fillId="0" borderId="0" xfId="0" applyAlignment="1">
      <alignment vertical="top"/>
    </xf>
    <xf numFmtId="0" fontId="5" fillId="0" borderId="13" xfId="0" applyFont="1" applyBorder="1" applyAlignment="1" applyProtection="1">
      <alignment horizontal="left" vertical="top" wrapText="1"/>
    </xf>
    <xf numFmtId="0" fontId="11" fillId="2" borderId="120"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8" fillId="3" borderId="0" xfId="0" applyFont="1" applyFill="1" applyAlignment="1">
      <alignment horizontal="left" vertical="top" wrapText="1"/>
    </xf>
    <xf numFmtId="0" fontId="11" fillId="2" borderId="53" xfId="0" applyFont="1" applyFill="1" applyBorder="1" applyAlignment="1">
      <alignment horizontal="center" vertical="center" wrapText="1"/>
    </xf>
    <xf numFmtId="0" fontId="30" fillId="0" borderId="0" xfId="0" applyFont="1" applyAlignment="1" applyProtection="1">
      <alignment horizontal="left" vertical="top"/>
    </xf>
    <xf numFmtId="0" fontId="0" fillId="0" borderId="0" xfId="0" applyFont="1" applyAlignment="1">
      <alignment horizontal="left" vertical="top"/>
    </xf>
    <xf numFmtId="0" fontId="31" fillId="19" borderId="25" xfId="0" applyFont="1" applyFill="1" applyBorder="1" applyAlignment="1" applyProtection="1">
      <alignment horizontal="center" vertical="top" wrapText="1"/>
    </xf>
    <xf numFmtId="0" fontId="31" fillId="19" borderId="134" xfId="0" applyFont="1" applyFill="1" applyBorder="1" applyAlignment="1" applyProtection="1">
      <alignment horizontal="center" vertical="top" wrapText="1"/>
    </xf>
    <xf numFmtId="0" fontId="33" fillId="19" borderId="137" xfId="0" applyFont="1" applyFill="1" applyBorder="1" applyAlignment="1" applyProtection="1">
      <alignment horizontal="center" vertical="center" wrapText="1"/>
    </xf>
    <xf numFmtId="0" fontId="33" fillId="19" borderId="146" xfId="0" applyFont="1" applyFill="1" applyBorder="1" applyAlignment="1" applyProtection="1">
      <alignment horizontal="center" vertical="center" wrapText="1"/>
    </xf>
    <xf numFmtId="0" fontId="31" fillId="18" borderId="25" xfId="0" applyFont="1" applyFill="1" applyBorder="1" applyAlignment="1" applyProtection="1">
      <alignment horizontal="center" vertical="top" wrapText="1"/>
    </xf>
    <xf numFmtId="0" fontId="31" fillId="18" borderId="133" xfId="0" applyFont="1" applyFill="1" applyBorder="1" applyAlignment="1" applyProtection="1">
      <alignment horizontal="center" vertical="top" wrapText="1"/>
    </xf>
    <xf numFmtId="0" fontId="30" fillId="0" borderId="0" xfId="0" applyFont="1" applyAlignment="1">
      <alignment vertical="top" wrapText="1"/>
    </xf>
    <xf numFmtId="0" fontId="0" fillId="0" borderId="0" xfId="0" applyFont="1" applyAlignment="1">
      <alignment vertical="top" wrapText="1"/>
    </xf>
    <xf numFmtId="0" fontId="0" fillId="0" borderId="2" xfId="0" applyFill="1" applyBorder="1" applyAlignment="1" applyProtection="1">
      <alignment vertical="top"/>
    </xf>
    <xf numFmtId="0" fontId="0" fillId="0" borderId="3" xfId="0" applyFill="1" applyBorder="1" applyAlignment="1" applyProtection="1">
      <alignment vertical="top"/>
    </xf>
    <xf numFmtId="0" fontId="0" fillId="0" borderId="64" xfId="0" applyFill="1" applyBorder="1" applyAlignment="1" applyProtection="1">
      <alignment vertical="top"/>
    </xf>
    <xf numFmtId="0" fontId="0" fillId="0" borderId="2" xfId="0" applyFill="1" applyBorder="1" applyAlignment="1" applyProtection="1">
      <alignment vertical="top"/>
      <protection locked="0"/>
    </xf>
    <xf numFmtId="0" fontId="0" fillId="0" borderId="3" xfId="0" applyFill="1" applyBorder="1" applyAlignment="1" applyProtection="1">
      <alignment vertical="top"/>
      <protection locked="0"/>
    </xf>
    <xf numFmtId="0" fontId="0" fillId="0" borderId="64" xfId="0" applyFill="1" applyBorder="1" applyAlignment="1" applyProtection="1">
      <alignment vertical="top"/>
      <protection locked="0"/>
    </xf>
    <xf numFmtId="0" fontId="0" fillId="0" borderId="11" xfId="0" applyFill="1" applyBorder="1" applyAlignment="1" applyProtection="1">
      <alignment horizontal="left" vertical="top"/>
      <protection locked="0"/>
    </xf>
    <xf numFmtId="0" fontId="0" fillId="0" borderId="61" xfId="0" applyFill="1" applyBorder="1" applyAlignment="1" applyProtection="1">
      <alignment horizontal="left" vertical="top"/>
      <protection locked="0"/>
    </xf>
    <xf numFmtId="0" fontId="0" fillId="0" borderId="62" xfId="0" applyFill="1" applyBorder="1" applyAlignment="1" applyProtection="1">
      <alignment horizontal="left" vertical="top"/>
      <protection locked="0"/>
    </xf>
    <xf numFmtId="0" fontId="3" fillId="0" borderId="5" xfId="0" applyFont="1" applyBorder="1" applyAlignment="1" applyProtection="1">
      <alignment horizontal="left" vertical="top" wrapText="1"/>
    </xf>
    <xf numFmtId="0" fontId="0" fillId="0" borderId="21" xfId="0" applyBorder="1" applyAlignment="1">
      <alignment horizontal="left" vertical="top" wrapText="1"/>
    </xf>
    <xf numFmtId="0" fontId="0" fillId="0" borderId="6" xfId="0" applyBorder="1" applyAlignment="1">
      <alignment horizontal="left" vertical="top" wrapText="1"/>
    </xf>
    <xf numFmtId="0" fontId="0" fillId="0" borderId="10" xfId="0" applyBorder="1" applyAlignment="1">
      <alignment horizontal="left" vertical="top" wrapText="1"/>
    </xf>
    <xf numFmtId="0" fontId="0" fillId="0" borderId="26" xfId="0" applyBorder="1" applyAlignment="1">
      <alignment horizontal="left" vertical="top" wrapText="1"/>
    </xf>
    <xf numFmtId="0" fontId="0" fillId="0" borderId="129" xfId="0" applyBorder="1" applyAlignment="1">
      <alignment horizontal="left" vertical="top" wrapText="1"/>
    </xf>
    <xf numFmtId="0" fontId="2" fillId="2" borderId="48" xfId="0" applyFont="1" applyFill="1" applyBorder="1" applyAlignment="1" applyProtection="1">
      <alignment horizontal="center" vertical="top" wrapText="1"/>
    </xf>
    <xf numFmtId="0" fontId="0" fillId="0" borderId="48" xfId="0" applyBorder="1" applyAlignment="1">
      <alignment horizontal="center" vertical="top" wrapText="1"/>
    </xf>
    <xf numFmtId="0" fontId="0" fillId="0" borderId="22" xfId="0" applyBorder="1" applyAlignment="1"/>
    <xf numFmtId="0" fontId="0" fillId="8" borderId="2" xfId="0" applyFill="1" applyBorder="1" applyAlignment="1" applyProtection="1">
      <alignment horizontal="left" vertical="top"/>
      <protection locked="0"/>
    </xf>
    <xf numFmtId="0" fontId="0" fillId="8" borderId="3" xfId="0" applyFill="1" applyBorder="1" applyAlignment="1" applyProtection="1">
      <alignment horizontal="left" vertical="top"/>
      <protection locked="0"/>
    </xf>
    <xf numFmtId="0" fontId="0" fillId="8" borderId="4" xfId="0" applyFill="1" applyBorder="1" applyAlignment="1" applyProtection="1">
      <alignment horizontal="left" vertical="top"/>
      <protection locked="0"/>
    </xf>
    <xf numFmtId="0" fontId="0" fillId="8" borderId="2" xfId="0" applyFill="1" applyBorder="1" applyAlignment="1" applyProtection="1">
      <alignment horizontal="left" vertical="top"/>
    </xf>
    <xf numFmtId="0" fontId="0" fillId="8" borderId="3" xfId="0" applyFill="1" applyBorder="1" applyAlignment="1" applyProtection="1">
      <alignment horizontal="left" vertical="top"/>
    </xf>
    <xf numFmtId="0" fontId="0" fillId="8" borderId="4" xfId="0" applyFill="1" applyBorder="1" applyAlignment="1" applyProtection="1">
      <alignment horizontal="left" vertical="top"/>
    </xf>
    <xf numFmtId="0" fontId="0" fillId="8" borderId="2" xfId="0" applyFill="1" applyBorder="1" applyAlignment="1" applyProtection="1">
      <alignment horizontal="left" vertical="top" wrapText="1"/>
    </xf>
    <xf numFmtId="0" fontId="0" fillId="8" borderId="4" xfId="0" applyFill="1" applyBorder="1" applyAlignment="1" applyProtection="1">
      <alignment horizontal="left" vertical="top" wrapText="1"/>
    </xf>
    <xf numFmtId="0" fontId="0" fillId="8" borderId="2" xfId="0" applyFill="1" applyBorder="1" applyAlignment="1" applyProtection="1">
      <alignment horizontal="left" vertical="top" wrapText="1"/>
      <protection locked="0"/>
    </xf>
    <xf numFmtId="0" fontId="0" fillId="8" borderId="4" xfId="0" applyFill="1" applyBorder="1" applyAlignment="1" applyProtection="1">
      <alignment horizontal="left" vertical="top" wrapText="1"/>
      <protection locked="0"/>
    </xf>
    <xf numFmtId="0" fontId="0" fillId="8" borderId="3" xfId="0" applyFill="1" applyBorder="1" applyAlignment="1" applyProtection="1">
      <alignment horizontal="left" vertical="top" wrapText="1"/>
      <protection locked="0"/>
    </xf>
    <xf numFmtId="0" fontId="3" fillId="0" borderId="0" xfId="0" applyFont="1" applyAlignment="1">
      <alignment horizontal="center" vertical="top"/>
    </xf>
    <xf numFmtId="0" fontId="30" fillId="0" borderId="0" xfId="0" applyFont="1" applyAlignment="1">
      <alignment horizontal="left" vertical="top"/>
    </xf>
    <xf numFmtId="0" fontId="0" fillId="8" borderId="3" xfId="0" applyFill="1" applyBorder="1" applyAlignment="1" applyProtection="1">
      <alignment horizontal="left" vertical="top"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xf numFmtId="0" fontId="0" fillId="0" borderId="0" xfId="0" applyAlignment="1"/>
    <xf numFmtId="0" fontId="23" fillId="0" borderId="128" xfId="0" applyFont="1" applyBorder="1" applyAlignment="1"/>
    <xf numFmtId="0" fontId="23" fillId="0" borderId="0" xfId="0" applyFont="1" applyAlignment="1"/>
    <xf numFmtId="0" fontId="31" fillId="0" borderId="0" xfId="0" applyFont="1" applyBorder="1" applyAlignment="1">
      <alignment horizontal="left"/>
    </xf>
    <xf numFmtId="0" fontId="31" fillId="0" borderId="51" xfId="0" applyFont="1" applyBorder="1" applyAlignment="1" applyProtection="1">
      <alignment horizontal="left"/>
    </xf>
    <xf numFmtId="0" fontId="25" fillId="0" borderId="22" xfId="0" applyFont="1" applyBorder="1" applyAlignment="1">
      <alignment horizontal="center" vertical="center"/>
    </xf>
    <xf numFmtId="49" fontId="42" fillId="0" borderId="0" xfId="0" applyNumberFormat="1" applyFont="1" applyAlignment="1">
      <alignment horizontal="left"/>
    </xf>
    <xf numFmtId="0" fontId="42" fillId="0" borderId="48" xfId="0" applyFont="1" applyBorder="1" applyAlignment="1">
      <alignment horizontal="left"/>
    </xf>
    <xf numFmtId="0" fontId="31" fillId="0" borderId="2" xfId="0" applyFont="1" applyBorder="1" applyAlignment="1" applyProtection="1">
      <alignment horizontal="center" wrapText="1"/>
    </xf>
    <xf numFmtId="0" fontId="31" fillId="0" borderId="3" xfId="0" applyFont="1" applyBorder="1" applyAlignment="1" applyProtection="1">
      <alignment horizontal="center" wrapText="1"/>
    </xf>
    <xf numFmtId="0" fontId="31" fillId="0" borderId="4" xfId="0" applyFont="1" applyBorder="1" applyAlignment="1" applyProtection="1">
      <alignment horizontal="center" wrapText="1"/>
    </xf>
    <xf numFmtId="0" fontId="31" fillId="10" borderId="2" xfId="0" applyFont="1" applyFill="1" applyBorder="1" applyAlignment="1" applyProtection="1">
      <alignment horizontal="right" wrapText="1"/>
    </xf>
    <xf numFmtId="0" fontId="31" fillId="10" borderId="3" xfId="0" applyFont="1" applyFill="1" applyBorder="1" applyAlignment="1" applyProtection="1">
      <alignment horizontal="right" wrapText="1"/>
    </xf>
    <xf numFmtId="0" fontId="31" fillId="10" borderId="4" xfId="0" applyFont="1" applyFill="1" applyBorder="1" applyAlignment="1" applyProtection="1">
      <alignment horizontal="right" wrapText="1"/>
    </xf>
    <xf numFmtId="0" fontId="38" fillId="0" borderId="0" xfId="0" applyFont="1" applyAlignment="1">
      <alignment horizontal="center" wrapText="1"/>
    </xf>
    <xf numFmtId="0" fontId="38" fillId="0" borderId="0" xfId="0" applyFont="1" applyAlignment="1">
      <alignment horizontal="center"/>
    </xf>
    <xf numFmtId="0" fontId="31" fillId="0" borderId="0" xfId="0" applyFont="1" applyAlignment="1">
      <alignment horizontal="left"/>
    </xf>
    <xf numFmtId="0" fontId="40" fillId="0" borderId="50" xfId="0" applyNumberFormat="1" applyFont="1" applyBorder="1" applyAlignment="1" applyProtection="1">
      <alignment horizontal="left"/>
      <protection locked="0" hidden="1"/>
    </xf>
    <xf numFmtId="0" fontId="31" fillId="0" borderId="0" xfId="0" applyFont="1" applyFill="1" applyBorder="1" applyAlignment="1">
      <alignment horizontal="left"/>
    </xf>
    <xf numFmtId="0" fontId="40" fillId="0" borderId="0" xfId="0" applyFont="1" applyFill="1" applyBorder="1" applyAlignment="1" applyProtection="1">
      <alignment horizontal="left"/>
      <protection locked="0"/>
    </xf>
    <xf numFmtId="49" fontId="43" fillId="0" borderId="0" xfId="0" applyNumberFormat="1" applyFont="1" applyAlignment="1">
      <alignment horizontal="left" vertical="top"/>
    </xf>
    <xf numFmtId="0" fontId="25" fillId="0" borderId="51" xfId="0" applyFont="1" applyBorder="1" applyAlignment="1">
      <alignment horizontal="left"/>
    </xf>
    <xf numFmtId="0" fontId="43" fillId="0" borderId="0" xfId="0" applyFont="1" applyBorder="1" applyAlignment="1">
      <alignment horizontal="left"/>
    </xf>
    <xf numFmtId="0" fontId="38" fillId="0" borderId="0" xfId="0" applyFont="1" applyAlignment="1">
      <alignment horizontal="left"/>
    </xf>
    <xf numFmtId="0" fontId="26" fillId="0" borderId="0" xfId="0" applyFont="1" applyAlignment="1">
      <alignment horizontal="left" vertical="top" wrapText="1"/>
    </xf>
    <xf numFmtId="0" fontId="25" fillId="0" borderId="50" xfId="0" applyFont="1" applyBorder="1" applyAlignment="1">
      <alignment horizontal="left"/>
    </xf>
    <xf numFmtId="0" fontId="0" fillId="0" borderId="0" xfId="0" applyFont="1" applyAlignment="1">
      <alignment horizontal="left"/>
    </xf>
    <xf numFmtId="0" fontId="38" fillId="0" borderId="0" xfId="0" applyFont="1" applyAlignment="1">
      <alignment horizontal="left" vertical="center" wrapText="1"/>
    </xf>
    <xf numFmtId="0" fontId="44" fillId="0" borderId="0" xfId="0" applyFont="1" applyFill="1" applyBorder="1" applyAlignment="1">
      <alignment horizontal="center" wrapText="1"/>
    </xf>
    <xf numFmtId="0" fontId="45" fillId="0" borderId="0" xfId="0" applyFont="1" applyFill="1" applyBorder="1" applyAlignment="1">
      <alignment wrapText="1"/>
    </xf>
    <xf numFmtId="0" fontId="26" fillId="0" borderId="0" xfId="0" applyFont="1" applyFill="1" applyBorder="1" applyAlignment="1">
      <alignment wrapText="1"/>
    </xf>
    <xf numFmtId="0" fontId="35" fillId="0" borderId="66" xfId="0" applyFont="1" applyFill="1" applyBorder="1" applyAlignment="1">
      <alignment horizontal="center" vertical="center" wrapText="1"/>
    </xf>
    <xf numFmtId="0" fontId="35" fillId="0" borderId="52" xfId="0" applyFont="1" applyFill="1" applyBorder="1" applyAlignment="1">
      <alignment horizontal="center" vertical="center" wrapText="1"/>
    </xf>
    <xf numFmtId="0" fontId="35" fillId="0" borderId="55" xfId="0" applyFont="1" applyFill="1" applyBorder="1" applyAlignment="1">
      <alignment horizontal="center" vertical="center" wrapText="1"/>
    </xf>
    <xf numFmtId="0" fontId="19" fillId="0" borderId="55" xfId="0" applyFont="1" applyFill="1" applyBorder="1" applyAlignment="1">
      <alignment wrapText="1"/>
    </xf>
    <xf numFmtId="0" fontId="19" fillId="0" borderId="52" xfId="0" applyFont="1" applyFill="1" applyBorder="1" applyAlignment="1">
      <alignment wrapText="1"/>
    </xf>
    <xf numFmtId="0" fontId="18" fillId="0" borderId="55" xfId="0" applyFont="1" applyFill="1" applyBorder="1" applyAlignment="1">
      <alignment horizontal="center" vertical="center" wrapText="1"/>
    </xf>
    <xf numFmtId="0" fontId="18" fillId="0" borderId="68" xfId="0" applyFont="1" applyFill="1" applyBorder="1" applyAlignment="1">
      <alignment horizontal="center" vertical="center" wrapText="1"/>
    </xf>
    <xf numFmtId="0" fontId="34" fillId="3" borderId="73" xfId="0" applyNumberFormat="1" applyFont="1" applyFill="1" applyBorder="1" applyAlignment="1">
      <alignment horizontal="center" vertical="center" wrapText="1"/>
    </xf>
    <xf numFmtId="0" fontId="34" fillId="3" borderId="75" xfId="0" applyNumberFormat="1" applyFont="1" applyFill="1" applyBorder="1" applyAlignment="1">
      <alignment horizontal="center" vertical="center" wrapText="1"/>
    </xf>
    <xf numFmtId="0" fontId="34" fillId="3" borderId="111" xfId="0" applyNumberFormat="1" applyFont="1" applyFill="1" applyBorder="1" applyAlignment="1">
      <alignment horizontal="center" vertical="center" wrapText="1"/>
    </xf>
    <xf numFmtId="0" fontId="34" fillId="3" borderId="74" xfId="0" applyNumberFormat="1" applyFont="1" applyFill="1" applyBorder="1" applyAlignment="1">
      <alignment horizontal="center" vertical="center" wrapText="1"/>
    </xf>
    <xf numFmtId="0" fontId="18" fillId="0" borderId="66"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35" fillId="0" borderId="55" xfId="0" applyNumberFormat="1" applyFont="1" applyFill="1" applyBorder="1" applyAlignment="1">
      <alignment horizontal="center" wrapText="1"/>
    </xf>
    <xf numFmtId="0" fontId="35" fillId="0" borderId="68" xfId="0" applyFont="1" applyFill="1" applyBorder="1" applyAlignment="1">
      <alignment horizontal="center" wrapText="1"/>
    </xf>
    <xf numFmtId="0" fontId="19" fillId="0" borderId="55" xfId="0" applyFont="1" applyFill="1" applyBorder="1" applyAlignment="1">
      <alignment vertical="top" wrapText="1"/>
    </xf>
    <xf numFmtId="0" fontId="19" fillId="0" borderId="52" xfId="0" applyFont="1" applyFill="1" applyBorder="1" applyAlignment="1">
      <alignment vertical="top" wrapText="1"/>
    </xf>
    <xf numFmtId="6" fontId="35" fillId="0" borderId="55" xfId="0" applyNumberFormat="1" applyFont="1" applyFill="1" applyBorder="1" applyAlignment="1">
      <alignment horizontal="center" wrapText="1"/>
    </xf>
    <xf numFmtId="0" fontId="35" fillId="0" borderId="52" xfId="0" applyFont="1" applyFill="1" applyBorder="1" applyAlignment="1">
      <alignment horizontal="center" wrapText="1"/>
    </xf>
    <xf numFmtId="0" fontId="36" fillId="0" borderId="55" xfId="0" applyFont="1" applyFill="1" applyBorder="1" applyAlignment="1">
      <alignment wrapText="1"/>
    </xf>
    <xf numFmtId="0" fontId="36" fillId="0" borderId="52" xfId="0" applyFont="1" applyFill="1" applyBorder="1" applyAlignment="1">
      <alignment wrapText="1"/>
    </xf>
    <xf numFmtId="8" fontId="35" fillId="0" borderId="55" xfId="0" applyNumberFormat="1" applyFont="1" applyFill="1" applyBorder="1" applyAlignment="1">
      <alignment horizontal="center" wrapText="1"/>
    </xf>
    <xf numFmtId="0" fontId="19" fillId="0" borderId="55"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21" fillId="0" borderId="112" xfId="0" applyFont="1" applyBorder="1" applyAlignment="1">
      <alignment horizontal="center"/>
    </xf>
    <xf numFmtId="0" fontId="21" fillId="0" borderId="113" xfId="0" applyFont="1" applyBorder="1" applyAlignment="1">
      <alignment horizontal="center"/>
    </xf>
    <xf numFmtId="0" fontId="21" fillId="0" borderId="114" xfId="0" applyFont="1" applyBorder="1" applyAlignment="1">
      <alignment horizontal="center"/>
    </xf>
    <xf numFmtId="0" fontId="22" fillId="0" borderId="117" xfId="0" applyFont="1" applyBorder="1" applyAlignment="1">
      <alignment horizontal="left" vertical="top" wrapText="1"/>
    </xf>
    <xf numFmtId="0" fontId="22" fillId="0" borderId="118" xfId="0" applyFont="1" applyBorder="1" applyAlignment="1">
      <alignment horizontal="left" vertical="top"/>
    </xf>
    <xf numFmtId="0" fontId="22" fillId="0" borderId="119" xfId="0" applyFont="1" applyBorder="1" applyAlignment="1">
      <alignment horizontal="left" vertical="top"/>
    </xf>
    <xf numFmtId="0" fontId="18" fillId="0" borderId="67" xfId="0" applyFont="1" applyFill="1" applyBorder="1" applyAlignment="1">
      <alignment horizontal="right" wrapText="1"/>
    </xf>
    <xf numFmtId="0" fontId="18" fillId="0" borderId="115" xfId="0" applyFont="1" applyFill="1" applyBorder="1" applyAlignment="1">
      <alignment horizontal="right" wrapText="1"/>
    </xf>
    <xf numFmtId="0" fontId="18" fillId="0" borderId="116" xfId="0" applyFont="1" applyFill="1" applyBorder="1" applyAlignment="1">
      <alignment horizontal="right" wrapText="1"/>
    </xf>
    <xf numFmtId="8" fontId="34" fillId="0" borderId="115" xfId="0" applyNumberFormat="1" applyFont="1" applyFill="1" applyBorder="1" applyAlignment="1">
      <alignment wrapText="1"/>
    </xf>
    <xf numFmtId="0" fontId="34" fillId="0" borderId="116" xfId="0" applyFont="1" applyFill="1" applyBorder="1" applyAlignment="1">
      <alignment wrapText="1"/>
    </xf>
    <xf numFmtId="0" fontId="36" fillId="13" borderId="115" xfId="0" applyFont="1" applyFill="1" applyBorder="1" applyAlignment="1">
      <alignment wrapText="1"/>
    </xf>
    <xf numFmtId="0" fontId="36" fillId="13" borderId="69" xfId="0" applyFont="1" applyFill="1" applyBorder="1" applyAlignment="1">
      <alignment wrapText="1"/>
    </xf>
    <xf numFmtId="0" fontId="50" fillId="0" borderId="0" xfId="4" applyFont="1" applyAlignment="1">
      <alignment horizontal="center" vertical="top"/>
    </xf>
    <xf numFmtId="0" fontId="46" fillId="0" borderId="0" xfId="4" applyFont="1" applyAlignment="1">
      <alignment horizontal="left" vertical="top"/>
    </xf>
    <xf numFmtId="0" fontId="0" fillId="0" borderId="0" xfId="0" applyAlignment="1">
      <alignment horizontal="left" vertical="top"/>
    </xf>
    <xf numFmtId="169" fontId="46" fillId="0" borderId="54" xfId="1" applyNumberFormat="1" applyFont="1" applyBorder="1" applyAlignment="1" applyProtection="1">
      <alignment horizontal="left" vertical="top" wrapText="1"/>
      <protection locked="0"/>
    </xf>
    <xf numFmtId="169" fontId="46" fillId="0" borderId="55" xfId="1" applyNumberFormat="1" applyFont="1" applyBorder="1" applyAlignment="1" applyProtection="1">
      <alignment horizontal="left" vertical="top" wrapText="1"/>
      <protection locked="0"/>
    </xf>
    <xf numFmtId="169" fontId="46" fillId="0" borderId="52" xfId="1" applyNumberFormat="1" applyFont="1" applyBorder="1" applyAlignment="1" applyProtection="1">
      <alignment horizontal="left" vertical="top" wrapText="1"/>
      <protection locked="0"/>
    </xf>
    <xf numFmtId="0" fontId="46" fillId="0" borderId="54" xfId="4" applyFont="1" applyBorder="1" applyAlignment="1" applyProtection="1">
      <alignment horizontal="left" vertical="top" wrapText="1"/>
      <protection locked="0"/>
    </xf>
    <xf numFmtId="0" fontId="46" fillId="0" borderId="52" xfId="4" applyFont="1" applyBorder="1" applyAlignment="1" applyProtection="1">
      <alignment horizontal="left" vertical="top" wrapText="1"/>
      <protection locked="0"/>
    </xf>
    <xf numFmtId="0" fontId="46" fillId="11" borderId="54" xfId="4" applyFont="1" applyFill="1" applyBorder="1" applyAlignment="1">
      <alignment horizontal="center" vertical="center" wrapText="1"/>
    </xf>
    <xf numFmtId="0" fontId="46" fillId="11" borderId="55" xfId="4" applyFont="1" applyFill="1" applyBorder="1" applyAlignment="1">
      <alignment horizontal="center" vertical="center" wrapText="1"/>
    </xf>
    <xf numFmtId="0" fontId="46" fillId="11" borderId="52" xfId="4" applyFont="1" applyFill="1" applyBorder="1" applyAlignment="1">
      <alignment horizontal="center" vertical="center" wrapText="1"/>
    </xf>
    <xf numFmtId="0" fontId="41" fillId="11" borderId="162" xfId="4" applyFont="1" applyFill="1" applyBorder="1" applyAlignment="1">
      <alignment horizontal="center" vertical="center" wrapText="1"/>
    </xf>
    <xf numFmtId="0" fontId="41" fillId="11" borderId="163" xfId="4" applyFont="1" applyFill="1" applyBorder="1" applyAlignment="1">
      <alignment horizontal="center" vertical="center" wrapText="1"/>
    </xf>
    <xf numFmtId="0" fontId="25" fillId="0" borderId="0" xfId="4" applyFont="1" applyAlignment="1">
      <alignment horizontal="left" vertical="center"/>
    </xf>
    <xf numFmtId="0" fontId="25" fillId="0" borderId="0" xfId="4" applyFont="1" applyAlignment="1">
      <alignment horizontal="center" vertical="center"/>
    </xf>
    <xf numFmtId="0" fontId="31" fillId="0" borderId="0" xfId="4" applyFont="1" applyAlignment="1">
      <alignment horizontal="center" vertical="top"/>
    </xf>
    <xf numFmtId="0" fontId="41" fillId="12" borderId="54" xfId="4" applyFont="1" applyFill="1" applyBorder="1" applyAlignment="1">
      <alignment horizontal="center" vertical="top" wrapText="1"/>
    </xf>
    <xf numFmtId="0" fontId="41" fillId="12" borderId="52" xfId="4" applyFont="1" applyFill="1" applyBorder="1" applyAlignment="1">
      <alignment horizontal="center" vertical="top" wrapText="1"/>
    </xf>
    <xf numFmtId="0" fontId="41" fillId="12" borderId="55" xfId="4" applyFont="1" applyFill="1" applyBorder="1" applyAlignment="1">
      <alignment horizontal="center" vertical="top" wrapText="1"/>
    </xf>
    <xf numFmtId="0" fontId="47" fillId="0" borderId="0" xfId="4" applyFont="1" applyAlignment="1">
      <alignment horizontal="center" vertical="top" wrapText="1"/>
    </xf>
    <xf numFmtId="0" fontId="25" fillId="0" borderId="0" xfId="4" applyFont="1" applyAlignment="1">
      <alignment horizontal="left" vertical="top" wrapText="1"/>
    </xf>
    <xf numFmtId="0" fontId="46" fillId="0" borderId="22" xfId="4" applyFont="1" applyBorder="1" applyAlignment="1" applyProtection="1">
      <alignment horizontal="left" vertical="top"/>
      <protection locked="0"/>
    </xf>
    <xf numFmtId="0" fontId="46" fillId="0" borderId="0" xfId="4" applyFont="1" applyAlignment="1">
      <alignment horizontal="center" vertical="top"/>
    </xf>
    <xf numFmtId="0" fontId="25" fillId="0" borderId="0" xfId="4" applyFont="1" applyAlignment="1">
      <alignment horizontal="left" vertical="top"/>
    </xf>
    <xf numFmtId="0" fontId="49" fillId="0" borderId="56" xfId="4" applyFont="1" applyBorder="1" applyAlignment="1">
      <alignment horizontal="center" vertical="center"/>
    </xf>
    <xf numFmtId="0" fontId="31" fillId="0" borderId="0" xfId="4" applyFont="1" applyAlignment="1">
      <alignment horizontal="left" vertical="top" wrapText="1"/>
    </xf>
    <xf numFmtId="0" fontId="46" fillId="0" borderId="0" xfId="4" applyFont="1" applyAlignment="1">
      <alignment horizontal="left" vertical="top" wrapText="1"/>
    </xf>
    <xf numFmtId="0" fontId="0" fillId="0" borderId="0" xfId="0" applyAlignment="1">
      <alignment vertical="top" wrapText="1"/>
    </xf>
    <xf numFmtId="0" fontId="46" fillId="0" borderId="0" xfId="4" applyFont="1" applyAlignment="1">
      <alignment horizontal="center" vertical="top" wrapText="1"/>
    </xf>
    <xf numFmtId="0" fontId="40" fillId="0" borderId="0" xfId="4" applyFont="1" applyAlignment="1">
      <alignment horizontal="left" vertical="top" wrapText="1"/>
    </xf>
  </cellXfs>
  <cellStyles count="5">
    <cellStyle name="Currency" xfId="1" builtinId="4"/>
    <cellStyle name="Currency 2" xfId="3"/>
    <cellStyle name="Normal" xfId="0" builtinId="0"/>
    <cellStyle name="Normal 2" xfId="4"/>
    <cellStyle name="Percent" xfId="2" builtinId="5"/>
  </cellStyles>
  <dxfs count="12">
    <dxf>
      <numFmt numFmtId="0" formatCode="General"/>
      <alignment horizontal="center" textRotation="0" wrapText="1" indent="0" justifyLastLine="0" shrinkToFit="0" readingOrder="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border outline="0">
        <top style="thin">
          <color indexed="64"/>
        </top>
      </border>
    </dxf>
    <dxf>
      <alignment textRotation="0" wrapText="1" justifyLastLine="0" shrinkToFit="0" readingOrder="0"/>
    </dxf>
    <dxf>
      <border outline="0">
        <bottom style="thin">
          <color indexed="64"/>
        </bottom>
      </border>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EEDB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ocumenttasks/documenttask1.xml><?xml version="1.0" encoding="utf-8"?>
<Tasks xmlns="http://schemas.microsoft.com/office/tasks/2019/documenttasks">
  <Task id="{38275639-3429-42B8-B95D-3526A5B020CC}">
    <Anchor>
      <Comment id="{51746CC0-4E5C-4459-9F2E-414EC4F69111}"/>
    </Anchor>
    <History>
      <Event time="2021-02-09T15:10:33.26" id="{81973580-C697-4CE2-825C-4650205219F0}">
        <Attribution userId="S::tara.goodman@fldoe.org::ca3758d0-d876-4440-b779-9bbf1d23e8db" userName="Goodman, Tara" userProvider="AD"/>
        <Anchor>
          <Comment id="{2FC3FEE0-F2F0-40F6-8663-03C50B33B0F7}"/>
        </Anchor>
        <Create/>
      </Event>
      <Event time="2021-02-09T15:10:33.26" id="{344D04FB-ABCF-44A7-B999-F4C5024CEB4A}">
        <Attribution userId="S::tara.goodman@fldoe.org::ca3758d0-d876-4440-b779-9bbf1d23e8db" userName="Goodman, Tara" userProvider="AD"/>
        <Anchor>
          <Comment id="{2FC3FEE0-F2F0-40F6-8663-03C50B33B0F7}"/>
        </Anchor>
        <Assign userId="S::Kathleen.Taylor@FLDOE.ORG::2738a0f6-34aa-4e70-bc21-7088ea76941c" userName="Taylor, Kathleen" userProvider="AD"/>
      </Event>
      <Event time="2021-02-09T15:10:33.26" id="{A643E7D5-48B4-4715-87D8-CDEB705DEA69}">
        <Attribution userId="S::tara.goodman@fldoe.org::ca3758d0-d876-4440-b779-9bbf1d23e8db" userName="Goodman, Tara" userProvider="AD"/>
        <Anchor>
          <Comment id="{2FC3FEE0-F2F0-40F6-8663-03C50B33B0F7}"/>
        </Anchor>
        <SetTitle title="@Taylor, Kathleen Can you confirm?"/>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1</xdr:row>
      <xdr:rowOff>85725</xdr:rowOff>
    </xdr:from>
    <xdr:to>
      <xdr:col>12</xdr:col>
      <xdr:colOff>123825</xdr:colOff>
      <xdr:row>14</xdr:row>
      <xdr:rowOff>107384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50" y="276225"/>
          <a:ext cx="6905625" cy="24981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597647</xdr:colOff>
      <xdr:row>69</xdr:row>
      <xdr:rowOff>22412</xdr:rowOff>
    </xdr:from>
    <xdr:to>
      <xdr:col>8</xdr:col>
      <xdr:colOff>502397</xdr:colOff>
      <xdr:row>70</xdr:row>
      <xdr:rowOff>228787</xdr:rowOff>
    </xdr:to>
    <xdr:pic>
      <xdr:nvPicPr>
        <xdr:cNvPr id="4" name="Picture 1" descr="FDOE Logo_Small (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22747" y="27858272"/>
          <a:ext cx="2152650" cy="457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54</xdr:row>
      <xdr:rowOff>47625</xdr:rowOff>
    </xdr:from>
    <xdr:to>
      <xdr:col>8</xdr:col>
      <xdr:colOff>342900</xdr:colOff>
      <xdr:row>55</xdr:row>
      <xdr:rowOff>285750</xdr:rowOff>
    </xdr:to>
    <xdr:pic>
      <xdr:nvPicPr>
        <xdr:cNvPr id="5" name="Picture 1" descr="FDOE Logo_Small (2)">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0" y="24987885"/>
          <a:ext cx="215265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270510</xdr:colOff>
      <xdr:row>3</xdr:row>
      <xdr:rowOff>19050</xdr:rowOff>
    </xdr:from>
    <xdr:to>
      <xdr:col>8</xdr:col>
      <xdr:colOff>51435</xdr:colOff>
      <xdr:row>4</xdr:row>
      <xdr:rowOff>342899</xdr:rowOff>
    </xdr:to>
    <xdr:sp macro="" textlink="">
      <xdr:nvSpPr>
        <xdr:cNvPr id="2" name="TextBox 1">
          <a:extLst>
            <a:ext uri="{FF2B5EF4-FFF2-40B4-BE49-F238E27FC236}">
              <a16:creationId xmlns:a16="http://schemas.microsoft.com/office/drawing/2014/main" id="{BE2E7B09-E207-4ECB-A796-35EED5D6363A}"/>
            </a:ext>
          </a:extLst>
        </xdr:cNvPr>
        <xdr:cNvSpPr txBox="1"/>
      </xdr:nvSpPr>
      <xdr:spPr>
        <a:xfrm>
          <a:off x="6737985" y="1543050"/>
          <a:ext cx="1228725" cy="552449"/>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TAPS Number</a:t>
          </a:r>
        </a:p>
        <a:p>
          <a:r>
            <a:rPr lang="en-US" sz="1000" b="1">
              <a:latin typeface="Arial" panose="020B0604020202020204" pitchFamily="34" charset="0"/>
              <a:cs typeface="Arial" panose="020B0604020202020204" pitchFamily="34" charset="0"/>
            </a:rPr>
            <a:t>22B021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persons/person.xml><?xml version="1.0" encoding="utf-8"?>
<personList xmlns="http://schemas.microsoft.com/office/spreadsheetml/2018/threadedcomments" xmlns:x="http://schemas.openxmlformats.org/spreadsheetml/2006/main">
  <person displayName="Goodman, Tara" id="{059014EF-1D94-40C0-84A2-C9AB7E085CCD}" userId="Tara.Goodman@FLDOE.ORG" providerId="PeoplePicker"/>
  <person displayName="Taylor, Kathleen" id="{7D94D6CA-6098-4CCE-95A3-5A54F6056B09}" userId="Kathleen.Taylor@FLDOE.ORG" providerId="PeoplePicker"/>
  <person displayName="Goodman, Tara" id="{86D00B21-9981-46E9-AF25-72CFB65772B8}" userId="S::tara.goodman@fldoe.org::ca3758d0-d876-4440-b779-9bbf1d23e8db" providerId="AD"/>
  <person displayName="Taylor, Kathleen" id="{FCA68BAF-1B4D-405D-9176-CFDC90515FB0}" userId="S::kathleen.taylor@fldoe.org::2738a0f6-34aa-4e70-bc21-7088ea76941c" providerId="AD"/>
</personList>
</file>

<file path=xl/tables/table1.xml><?xml version="1.0" encoding="utf-8"?>
<table xmlns="http://schemas.openxmlformats.org/spreadsheetml/2006/main" id="1" name="Table1" displayName="Table1" ref="A10:H338" totalsRowShown="0" headerRowDxfId="11" dataDxfId="9" headerRowBorderDxfId="10" tableBorderDxfId="8">
  <autoFilter ref="A10:H338"/>
  <tableColumns count="8">
    <tableColumn id="1" name="Program Type" dataDxfId="7"/>
    <tableColumn id="2" name="Instructional Site Name" dataDxfId="6"/>
    <tableColumn id="3" name="City of Instruction" dataDxfId="5"/>
    <tableColumn id="4" name="Online Offering (Y/N)" dataDxfId="4"/>
    <tableColumn id="5" name="Days per Week" dataDxfId="3"/>
    <tableColumn id="6" name="Hours per Week" dataDxfId="2"/>
    <tableColumn id="7" name="No. of Weeks with instruction" dataDxfId="1"/>
    <tableColumn id="8" name="Planned Hours from July 1 to June 30" dataDxfId="0">
      <calculatedColumnFormula>IFERROR(Table1[[#This Row],[No. of Weeks with instruction]]*Table1[[#This Row],[Hours per Week]],"")</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 dT="2021-02-01T21:22:08.81" personId="{86D00B21-9981-46E9-AF25-72CFB65772B8}" id="{51746CC0-4E5C-4459-9F2E-414EC4F69111}">
    <text>@Taylor, Kathleen Here is the draft IET table for the grant.</text>
    <mentions>
      <mention mentionpersonId="{7D94D6CA-6098-4CCE-95A3-5A54F6056B09}" mentionId="{993033E4-7B7B-4870-8B2C-AA78A00E7823}" startIndex="0" length="17"/>
    </mentions>
  </threadedComment>
  <threadedComment ref="F1" dT="2021-02-08T18:15:52.33" personId="{86D00B21-9981-46E9-AF25-72CFB65772B8}" id="{FE919C35-C520-4AAF-AEC2-C40DECE667FF}" parentId="{51746CC0-4E5C-4459-9F2E-414EC4F69111}">
    <text>Please confirm this form has the correct columns and is final.</text>
  </threadedComment>
  <threadedComment ref="F1" dT="2021-02-09T15:10:33.33" personId="{86D00B21-9981-46E9-AF25-72CFB65772B8}" id="{2FC3FEE0-F2F0-40F6-8663-03C50B33B0F7}" parentId="{51746CC0-4E5C-4459-9F2E-414EC4F69111}">
    <text>@Taylor, Kathleen Can you confirm?</text>
    <mentions>
      <mention mentionpersonId="{7D94D6CA-6098-4CCE-95A3-5A54F6056B09}" mentionId="{0924F6A4-7F23-460C-B4CE-30E7FD7DE7CD}" startIndex="0" length="17"/>
    </mentions>
  </threadedComment>
  <threadedComment ref="F1" dT="2021-02-09T15:44:55.21" personId="{FCA68BAF-1B4D-405D-9176-CFDC90515FB0}" id="{3C630F6D-7C84-47D8-A5D1-6FC6DA466C99}" parentId="{51746CC0-4E5C-4459-9F2E-414EC4F69111}">
    <text xml:space="preserve">@Goodman, Tara I removed the column original titled, "Type of IET".  It was duplicative of what we have in the IET POS template.  The template and the guide will provide guidance on what is meant by IET Type. </text>
    <mentions>
      <mention mentionpersonId="{059014EF-1D94-40C0-84A2-C9AB7E085CCD}" mentionId="{50AF3A80-387B-40A3-805F-A722FD50DB4C}" startIndex="0" length="1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workbookViewId="0">
      <selection activeCell="S17" sqref="S17"/>
    </sheetView>
  </sheetViews>
  <sheetFormatPr defaultRowHeight="15" x14ac:dyDescent="0.25"/>
  <cols>
    <col min="1" max="1" width="6.5703125" customWidth="1"/>
  </cols>
  <sheetData>
    <row r="1" spans="1:13" x14ac:dyDescent="0.25">
      <c r="A1" s="313"/>
      <c r="B1" s="313"/>
      <c r="C1" s="313"/>
      <c r="D1" s="313"/>
      <c r="E1" s="313"/>
      <c r="F1" s="313"/>
      <c r="G1" s="313"/>
      <c r="H1" s="313"/>
      <c r="I1" s="313"/>
      <c r="J1" s="313"/>
      <c r="K1" s="313"/>
      <c r="L1" s="313"/>
      <c r="M1" s="313"/>
    </row>
    <row r="2" spans="1:13" x14ac:dyDescent="0.25">
      <c r="A2" s="313"/>
      <c r="B2" s="313"/>
      <c r="C2" s="313"/>
      <c r="D2" s="313"/>
      <c r="E2" s="313"/>
      <c r="F2" s="313"/>
      <c r="G2" s="313"/>
      <c r="H2" s="313"/>
      <c r="I2" s="313"/>
      <c r="J2" s="313"/>
      <c r="K2" s="313"/>
      <c r="L2" s="313"/>
      <c r="M2" s="313"/>
    </row>
    <row r="3" spans="1:13" x14ac:dyDescent="0.25">
      <c r="A3" s="313"/>
      <c r="B3" s="313"/>
      <c r="C3" s="313"/>
      <c r="D3" s="313"/>
      <c r="E3" s="313"/>
      <c r="F3" s="313"/>
      <c r="G3" s="313"/>
      <c r="H3" s="313"/>
      <c r="I3" s="313"/>
      <c r="J3" s="313"/>
      <c r="K3" s="313"/>
      <c r="L3" s="313"/>
      <c r="M3" s="313"/>
    </row>
    <row r="4" spans="1:13" x14ac:dyDescent="0.25">
      <c r="A4" s="313"/>
      <c r="B4" s="313"/>
      <c r="C4" s="313"/>
      <c r="D4" s="313"/>
      <c r="E4" s="313"/>
      <c r="F4" s="313"/>
      <c r="G4" s="313"/>
      <c r="H4" s="313"/>
      <c r="I4" s="313"/>
      <c r="J4" s="313"/>
      <c r="K4" s="313"/>
      <c r="L4" s="313"/>
      <c r="M4" s="313"/>
    </row>
    <row r="5" spans="1:13" x14ac:dyDescent="0.25">
      <c r="A5" s="313"/>
      <c r="B5" s="313"/>
      <c r="C5" s="313"/>
      <c r="D5" s="313"/>
      <c r="E5" s="313"/>
      <c r="F5" s="313"/>
      <c r="G5" s="313"/>
      <c r="H5" s="313"/>
      <c r="I5" s="313"/>
      <c r="J5" s="313"/>
      <c r="K5" s="313"/>
      <c r="L5" s="313"/>
      <c r="M5" s="313"/>
    </row>
    <row r="6" spans="1:13" x14ac:dyDescent="0.25">
      <c r="A6" s="313"/>
      <c r="B6" s="313"/>
      <c r="C6" s="313"/>
      <c r="D6" s="313"/>
      <c r="E6" s="313"/>
      <c r="F6" s="313"/>
      <c r="G6" s="313"/>
      <c r="H6" s="313"/>
      <c r="I6" s="313"/>
      <c r="J6" s="313"/>
      <c r="K6" s="313"/>
      <c r="L6" s="313"/>
      <c r="M6" s="313"/>
    </row>
    <row r="7" spans="1:13" x14ac:dyDescent="0.25">
      <c r="A7" s="313"/>
      <c r="B7" s="313"/>
      <c r="C7" s="313"/>
      <c r="D7" s="313"/>
      <c r="E7" s="313"/>
      <c r="F7" s="313"/>
      <c r="G7" s="313"/>
      <c r="H7" s="313"/>
      <c r="I7" s="313"/>
      <c r="J7" s="313"/>
      <c r="K7" s="313"/>
      <c r="L7" s="313"/>
      <c r="M7" s="313"/>
    </row>
    <row r="8" spans="1:13" x14ac:dyDescent="0.25">
      <c r="A8" s="313"/>
      <c r="B8" s="313"/>
      <c r="C8" s="313"/>
      <c r="D8" s="313"/>
      <c r="E8" s="313"/>
      <c r="F8" s="313"/>
      <c r="G8" s="313"/>
      <c r="H8" s="313"/>
      <c r="I8" s="313"/>
      <c r="J8" s="313"/>
      <c r="K8" s="313"/>
      <c r="L8" s="313"/>
      <c r="M8" s="313"/>
    </row>
    <row r="9" spans="1:13" x14ac:dyDescent="0.25">
      <c r="A9" s="313"/>
      <c r="B9" s="313"/>
      <c r="C9" s="313"/>
      <c r="D9" s="313"/>
      <c r="E9" s="313"/>
      <c r="F9" s="313"/>
      <c r="G9" s="313"/>
      <c r="H9" s="313"/>
      <c r="I9" s="313"/>
      <c r="J9" s="313"/>
      <c r="K9" s="313"/>
      <c r="L9" s="313"/>
      <c r="M9" s="313"/>
    </row>
    <row r="10" spans="1:13" x14ac:dyDescent="0.25">
      <c r="A10" s="313"/>
      <c r="B10" s="313"/>
      <c r="C10" s="313"/>
      <c r="D10" s="313"/>
      <c r="E10" s="313"/>
      <c r="F10" s="313"/>
      <c r="G10" s="313"/>
      <c r="H10" s="313"/>
      <c r="I10" s="313"/>
      <c r="J10" s="313"/>
      <c r="K10" s="313"/>
      <c r="L10" s="313"/>
      <c r="M10" s="313"/>
    </row>
    <row r="11" spans="1:13" x14ac:dyDescent="0.25">
      <c r="A11" s="313"/>
      <c r="B11" s="313"/>
      <c r="C11" s="313"/>
      <c r="D11" s="313"/>
      <c r="E11" s="313"/>
      <c r="F11" s="313"/>
      <c r="G11" s="313"/>
      <c r="H11" s="313"/>
      <c r="I11" s="313"/>
      <c r="J11" s="313"/>
      <c r="K11" s="313"/>
      <c r="L11" s="313"/>
      <c r="M11" s="313"/>
    </row>
    <row r="12" spans="1:13" x14ac:dyDescent="0.25">
      <c r="A12" s="313"/>
      <c r="B12" s="313"/>
      <c r="C12" s="313"/>
      <c r="D12" s="313"/>
      <c r="E12" s="313"/>
      <c r="F12" s="313"/>
      <c r="G12" s="313"/>
      <c r="H12" s="313"/>
      <c r="I12" s="313"/>
      <c r="J12" s="313"/>
      <c r="K12" s="313"/>
      <c r="L12" s="313"/>
      <c r="M12" s="313"/>
    </row>
    <row r="13" spans="1:13" x14ac:dyDescent="0.25">
      <c r="A13" s="313"/>
      <c r="B13" s="313"/>
      <c r="C13" s="313"/>
      <c r="D13" s="313"/>
      <c r="E13" s="313"/>
      <c r="F13" s="313"/>
      <c r="G13" s="313"/>
      <c r="H13" s="313"/>
      <c r="I13" s="313"/>
      <c r="J13" s="313"/>
      <c r="K13" s="313"/>
      <c r="L13" s="313"/>
      <c r="M13" s="313"/>
    </row>
    <row r="14" spans="1:13" x14ac:dyDescent="0.25">
      <c r="A14" s="313"/>
      <c r="B14" s="313"/>
      <c r="C14" s="313"/>
      <c r="D14" s="313"/>
      <c r="E14" s="313"/>
      <c r="F14" s="313"/>
      <c r="G14" s="313"/>
      <c r="H14" s="313"/>
      <c r="I14" s="313"/>
      <c r="J14" s="313"/>
      <c r="K14" s="313"/>
      <c r="L14" s="313"/>
      <c r="M14" s="313"/>
    </row>
    <row r="15" spans="1:13" x14ac:dyDescent="0.25">
      <c r="A15" s="313"/>
      <c r="B15" s="313"/>
      <c r="C15" s="313"/>
      <c r="D15" s="313"/>
      <c r="E15" s="313"/>
      <c r="F15" s="313"/>
      <c r="G15" s="313"/>
      <c r="H15" s="313"/>
      <c r="I15" s="313"/>
      <c r="J15" s="313"/>
      <c r="K15" s="313"/>
      <c r="L15" s="313"/>
      <c r="M15" s="313"/>
    </row>
    <row r="16" spans="1:13" x14ac:dyDescent="0.25">
      <c r="A16" s="313"/>
      <c r="B16" s="313"/>
      <c r="C16" s="313"/>
      <c r="D16" s="313"/>
      <c r="E16" s="313"/>
      <c r="F16" s="313"/>
      <c r="G16" s="313"/>
      <c r="H16" s="313"/>
      <c r="I16" s="313"/>
      <c r="J16" s="313"/>
      <c r="K16" s="313"/>
      <c r="L16" s="313"/>
      <c r="M16" s="313"/>
    </row>
    <row r="17" spans="1:13" ht="15" customHeight="1" x14ac:dyDescent="0.25">
      <c r="A17" s="314" t="s">
        <v>0</v>
      </c>
      <c r="B17" s="314"/>
      <c r="C17" s="314"/>
      <c r="D17" s="314"/>
      <c r="E17" s="314"/>
      <c r="F17" s="314"/>
      <c r="G17" s="314"/>
      <c r="H17" s="314"/>
      <c r="I17" s="314"/>
      <c r="J17" s="314"/>
      <c r="K17" s="314"/>
      <c r="L17" s="314"/>
      <c r="M17" s="314"/>
    </row>
    <row r="18" spans="1:13" ht="3" customHeight="1" x14ac:dyDescent="0.25">
      <c r="A18" s="314"/>
      <c r="B18" s="314"/>
      <c r="C18" s="314"/>
      <c r="D18" s="314"/>
      <c r="E18" s="314"/>
      <c r="F18" s="314"/>
      <c r="G18" s="314"/>
      <c r="H18" s="314"/>
      <c r="I18" s="314"/>
      <c r="J18" s="314"/>
      <c r="K18" s="314"/>
      <c r="L18" s="314"/>
      <c r="M18" s="314"/>
    </row>
    <row r="19" spans="1:13" ht="15" hidden="1" customHeight="1" x14ac:dyDescent="0.25">
      <c r="A19" s="314"/>
      <c r="B19" s="314"/>
      <c r="C19" s="314"/>
      <c r="D19" s="314"/>
      <c r="E19" s="314"/>
      <c r="F19" s="314"/>
      <c r="G19" s="314"/>
      <c r="H19" s="314"/>
      <c r="I19" s="314"/>
      <c r="J19" s="314"/>
      <c r="K19" s="314"/>
      <c r="L19" s="314"/>
      <c r="M19" s="314"/>
    </row>
    <row r="20" spans="1:13" ht="15" hidden="1" customHeight="1" x14ac:dyDescent="0.25">
      <c r="A20" s="314"/>
      <c r="B20" s="314"/>
      <c r="C20" s="314"/>
      <c r="D20" s="314"/>
      <c r="E20" s="314"/>
      <c r="F20" s="314"/>
      <c r="G20" s="314"/>
      <c r="H20" s="314"/>
      <c r="I20" s="314"/>
      <c r="J20" s="314"/>
      <c r="K20" s="314"/>
      <c r="L20" s="314"/>
      <c r="M20" s="314"/>
    </row>
    <row r="21" spans="1:13" ht="15" hidden="1" customHeight="1" x14ac:dyDescent="0.25">
      <c r="A21" s="314"/>
      <c r="B21" s="314"/>
      <c r="C21" s="314"/>
      <c r="D21" s="314"/>
      <c r="E21" s="314"/>
      <c r="F21" s="314"/>
      <c r="G21" s="314"/>
      <c r="H21" s="314"/>
      <c r="I21" s="314"/>
      <c r="J21" s="314"/>
      <c r="K21" s="314"/>
      <c r="L21" s="314"/>
      <c r="M21" s="314"/>
    </row>
    <row r="22" spans="1:13" ht="15" customHeight="1" x14ac:dyDescent="0.25">
      <c r="A22" s="314"/>
      <c r="B22" s="314"/>
      <c r="C22" s="314"/>
      <c r="D22" s="314"/>
      <c r="E22" s="314"/>
      <c r="F22" s="314"/>
      <c r="G22" s="314"/>
      <c r="H22" s="314"/>
      <c r="I22" s="314"/>
      <c r="J22" s="314"/>
      <c r="K22" s="314"/>
      <c r="L22" s="314"/>
      <c r="M22" s="314"/>
    </row>
    <row r="23" spans="1:13" ht="15" customHeight="1" x14ac:dyDescent="0.25">
      <c r="A23" s="314"/>
      <c r="B23" s="314"/>
      <c r="C23" s="314"/>
      <c r="D23" s="314"/>
      <c r="E23" s="314"/>
      <c r="F23" s="314"/>
      <c r="G23" s="314"/>
      <c r="H23" s="314"/>
      <c r="I23" s="314"/>
      <c r="J23" s="314"/>
      <c r="K23" s="314"/>
      <c r="L23" s="314"/>
      <c r="M23" s="314"/>
    </row>
    <row r="24" spans="1:13" ht="53.25" customHeight="1" x14ac:dyDescent="0.25">
      <c r="A24" s="314"/>
      <c r="B24" s="314"/>
      <c r="C24" s="314"/>
      <c r="D24" s="314"/>
      <c r="E24" s="314"/>
      <c r="F24" s="314"/>
      <c r="G24" s="314"/>
      <c r="H24" s="314"/>
      <c r="I24" s="314"/>
      <c r="J24" s="314"/>
      <c r="K24" s="314"/>
      <c r="L24" s="314"/>
      <c r="M24" s="314"/>
    </row>
    <row r="25" spans="1:13" x14ac:dyDescent="0.25">
      <c r="A25" s="135"/>
      <c r="B25" s="135"/>
      <c r="C25" s="135"/>
      <c r="D25" s="135"/>
      <c r="E25" s="135"/>
      <c r="F25" s="135"/>
      <c r="G25" s="135"/>
      <c r="H25" s="135"/>
      <c r="I25" s="135"/>
      <c r="J25" s="135"/>
      <c r="K25" s="244"/>
      <c r="L25" s="244"/>
      <c r="M25" s="244"/>
    </row>
    <row r="26" spans="1:13" ht="15.75" x14ac:dyDescent="0.25">
      <c r="A26" s="315" t="s">
        <v>1</v>
      </c>
      <c r="B26" s="315"/>
      <c r="C26" s="315"/>
      <c r="D26" s="315"/>
      <c r="E26" s="315"/>
      <c r="F26" s="315"/>
      <c r="G26" s="315"/>
      <c r="H26" s="315"/>
      <c r="I26" s="315"/>
      <c r="J26" s="315"/>
      <c r="K26" s="315"/>
      <c r="L26" s="315"/>
      <c r="M26" s="315"/>
    </row>
    <row r="27" spans="1:13" ht="14.25" customHeight="1" x14ac:dyDescent="0.25">
      <c r="A27" s="135"/>
      <c r="B27" s="135"/>
      <c r="C27" s="135"/>
      <c r="D27" s="135"/>
      <c r="E27" s="135"/>
      <c r="F27" s="135"/>
      <c r="G27" s="135"/>
      <c r="H27" s="135"/>
      <c r="I27" s="135"/>
      <c r="J27" s="135"/>
      <c r="K27" s="244"/>
      <c r="L27" s="244"/>
      <c r="M27" s="244"/>
    </row>
    <row r="28" spans="1:13" ht="32.25" customHeight="1" x14ac:dyDescent="0.25">
      <c r="A28" s="316" t="s">
        <v>2</v>
      </c>
      <c r="B28" s="316"/>
      <c r="C28" s="316"/>
      <c r="D28" s="316"/>
      <c r="E28" s="316"/>
      <c r="F28" s="316"/>
      <c r="G28" s="316"/>
      <c r="H28" s="316"/>
      <c r="I28" s="316"/>
      <c r="J28" s="316"/>
      <c r="K28" s="316"/>
      <c r="L28" s="316"/>
      <c r="M28" s="316"/>
    </row>
    <row r="29" spans="1:13" x14ac:dyDescent="0.25">
      <c r="A29" s="317" t="s">
        <v>365</v>
      </c>
      <c r="B29" s="317"/>
      <c r="C29" s="317"/>
      <c r="D29" s="317"/>
      <c r="E29" s="317"/>
      <c r="F29" s="317"/>
      <c r="G29" s="317"/>
      <c r="H29" s="317"/>
      <c r="I29" s="317"/>
      <c r="J29" s="317"/>
      <c r="K29" s="317"/>
      <c r="L29" s="317"/>
      <c r="M29" s="317"/>
    </row>
    <row r="30" spans="1:13" x14ac:dyDescent="0.25">
      <c r="A30" s="317"/>
      <c r="B30" s="317"/>
      <c r="C30" s="317"/>
      <c r="D30" s="317"/>
      <c r="E30" s="317"/>
      <c r="F30" s="317"/>
      <c r="G30" s="317"/>
      <c r="H30" s="317"/>
      <c r="I30" s="317"/>
      <c r="J30" s="317"/>
      <c r="K30" s="317"/>
      <c r="L30" s="317"/>
      <c r="M30" s="317"/>
    </row>
    <row r="31" spans="1:13" x14ac:dyDescent="0.25">
      <c r="A31" s="317"/>
      <c r="B31" s="317"/>
      <c r="C31" s="317"/>
      <c r="D31" s="317"/>
      <c r="E31" s="317"/>
      <c r="F31" s="317"/>
      <c r="G31" s="317"/>
      <c r="H31" s="317"/>
      <c r="I31" s="317"/>
      <c r="J31" s="317"/>
      <c r="K31" s="317"/>
      <c r="L31" s="317"/>
      <c r="M31" s="317"/>
    </row>
    <row r="32" spans="1:13" ht="86.25" customHeight="1" x14ac:dyDescent="0.25">
      <c r="A32" s="317"/>
      <c r="B32" s="317"/>
      <c r="C32" s="317"/>
      <c r="D32" s="317"/>
      <c r="E32" s="317"/>
      <c r="F32" s="317"/>
      <c r="G32" s="317"/>
      <c r="H32" s="317"/>
      <c r="I32" s="317"/>
      <c r="J32" s="317"/>
      <c r="K32" s="317"/>
      <c r="L32" s="317"/>
      <c r="M32" s="317"/>
    </row>
  </sheetData>
  <sheetProtection algorithmName="SHA-512" hashValue="I+VBbcDlUnDYEHxi09Gake+HZEORWGoMcDu4sjlV5DVF8knpBkR28VZOG3mZM16fqu1VVqYZWfuhVCTXvkyLeg==" saltValue="KThhaqnw0SpltbouKUQpXw==" spinCount="100000" sheet="1" objects="1" scenarios="1" selectLockedCells="1" selectUnlockedCells="1"/>
  <mergeCells count="5">
    <mergeCell ref="A1:M16"/>
    <mergeCell ref="A17:M24"/>
    <mergeCell ref="A26:M26"/>
    <mergeCell ref="A28:M28"/>
    <mergeCell ref="A29:M3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Y81"/>
  <sheetViews>
    <sheetView zoomScaleNormal="100" workbookViewId="0">
      <selection activeCell="F16" sqref="F16"/>
    </sheetView>
  </sheetViews>
  <sheetFormatPr defaultRowHeight="15" x14ac:dyDescent="0.25"/>
  <cols>
    <col min="1" max="1" width="23" customWidth="1"/>
    <col min="2" max="2" width="16.5703125" customWidth="1"/>
    <col min="3" max="3" width="10.5703125" customWidth="1"/>
    <col min="4" max="4" width="11.7109375" customWidth="1"/>
    <col min="5" max="5" width="12.5703125" customWidth="1"/>
    <col min="6" max="6" width="14" customWidth="1"/>
    <col min="7" max="7" width="12.7109375" customWidth="1"/>
    <col min="8" max="8" width="16.28515625" customWidth="1"/>
    <col min="9" max="9" width="4.140625" customWidth="1"/>
    <col min="10" max="19" width="8.85546875" style="39"/>
  </cols>
  <sheetData>
    <row r="1" spans="1:24" ht="18.75" x14ac:dyDescent="0.3">
      <c r="A1" s="1" t="s">
        <v>3</v>
      </c>
      <c r="J1" s="72"/>
      <c r="K1" s="38"/>
      <c r="L1" s="38"/>
      <c r="M1" s="38"/>
      <c r="N1" s="38"/>
      <c r="O1" s="38"/>
      <c r="P1" s="38"/>
      <c r="Q1" s="38"/>
      <c r="R1" s="38"/>
      <c r="S1" s="38"/>
      <c r="T1" s="7"/>
      <c r="U1" s="8"/>
      <c r="V1" s="8"/>
      <c r="W1" s="8"/>
      <c r="X1" s="8"/>
    </row>
    <row r="2" spans="1:24" x14ac:dyDescent="0.25">
      <c r="A2" s="8"/>
      <c r="B2" s="8"/>
      <c r="C2" s="8"/>
      <c r="D2" s="8"/>
      <c r="E2" s="8"/>
      <c r="F2" s="8"/>
      <c r="G2" s="8"/>
      <c r="H2" s="8"/>
      <c r="I2" s="8"/>
      <c r="J2" s="7"/>
      <c r="K2" s="8"/>
      <c r="L2" s="8"/>
      <c r="M2" s="38"/>
      <c r="N2" s="38"/>
      <c r="O2" s="38"/>
      <c r="P2" s="38"/>
      <c r="Q2" s="38"/>
      <c r="R2" s="38"/>
      <c r="S2" s="38"/>
      <c r="T2" s="7"/>
      <c r="U2" s="8"/>
      <c r="V2" s="8"/>
      <c r="W2" s="8"/>
      <c r="X2" s="8"/>
    </row>
    <row r="3" spans="1:24" x14ac:dyDescent="0.25">
      <c r="A3" s="73" t="s">
        <v>4</v>
      </c>
      <c r="B3" s="328"/>
      <c r="C3" s="328"/>
      <c r="D3" s="328"/>
      <c r="E3" s="328"/>
      <c r="F3" s="8"/>
      <c r="G3" s="8"/>
      <c r="H3" s="8"/>
      <c r="I3" s="8"/>
      <c r="J3" s="7"/>
      <c r="K3" s="8"/>
      <c r="L3" s="8"/>
      <c r="M3" s="38"/>
      <c r="N3" s="38"/>
      <c r="O3" s="38"/>
      <c r="P3" s="38"/>
      <c r="Q3" s="38"/>
      <c r="R3" s="38"/>
      <c r="S3" s="38"/>
      <c r="T3" s="7"/>
      <c r="U3" s="8"/>
      <c r="V3" s="8"/>
      <c r="W3" s="8"/>
      <c r="X3" s="8"/>
    </row>
    <row r="4" spans="1:24" x14ac:dyDescent="0.25">
      <c r="A4" s="73" t="s">
        <v>5</v>
      </c>
      <c r="B4" s="329" t="s">
        <v>238</v>
      </c>
      <c r="C4" s="329"/>
      <c r="D4" s="329"/>
      <c r="E4" s="329"/>
      <c r="F4" s="8"/>
      <c r="G4" s="8"/>
      <c r="H4" s="8"/>
      <c r="I4" s="8"/>
      <c r="J4" s="7"/>
      <c r="K4" s="8"/>
      <c r="L4" s="8"/>
      <c r="M4" s="38"/>
      <c r="N4" s="38"/>
      <c r="O4" s="38"/>
      <c r="P4" s="38"/>
      <c r="Q4" s="38"/>
      <c r="R4" s="38"/>
      <c r="S4" s="38"/>
      <c r="T4" s="7"/>
      <c r="U4" s="8"/>
      <c r="V4" s="8"/>
      <c r="W4" s="8"/>
      <c r="X4" s="8"/>
    </row>
    <row r="5" spans="1:24" ht="32.450000000000003" customHeight="1" x14ac:dyDescent="0.25">
      <c r="A5" s="340" t="s">
        <v>7</v>
      </c>
      <c r="B5" s="340"/>
      <c r="C5" s="340"/>
      <c r="D5" s="340"/>
      <c r="E5" s="340"/>
      <c r="F5" s="8"/>
      <c r="G5" s="8"/>
      <c r="H5" s="8"/>
      <c r="I5" s="8"/>
      <c r="J5" s="318"/>
      <c r="K5" s="318"/>
      <c r="L5" s="318"/>
      <c r="M5" s="318"/>
      <c r="N5" s="318"/>
      <c r="O5" s="318"/>
      <c r="P5" s="318"/>
      <c r="Q5" s="318"/>
      <c r="R5" s="318"/>
      <c r="S5" s="38"/>
      <c r="T5" s="7"/>
      <c r="U5" s="8"/>
      <c r="V5" s="8"/>
      <c r="W5" s="8"/>
      <c r="X5" s="8"/>
    </row>
    <row r="6" spans="1:24" ht="23.25" customHeight="1" thickBot="1" x14ac:dyDescent="0.3">
      <c r="A6" s="44" t="s">
        <v>8</v>
      </c>
      <c r="B6" s="8"/>
      <c r="C6" s="8"/>
      <c r="D6" s="8"/>
      <c r="E6" s="8"/>
      <c r="F6" s="8"/>
      <c r="G6" s="8"/>
      <c r="H6" s="8"/>
      <c r="I6" s="8"/>
      <c r="J6" s="137"/>
      <c r="K6" s="137"/>
      <c r="L6" s="137"/>
      <c r="M6" s="137"/>
      <c r="N6" s="137"/>
      <c r="O6" s="137"/>
      <c r="P6" s="137"/>
      <c r="Q6" s="137"/>
      <c r="R6" s="137"/>
      <c r="S6" s="38"/>
      <c r="T6" s="7"/>
      <c r="U6" s="8"/>
      <c r="V6" s="8"/>
      <c r="W6" s="8"/>
      <c r="X6" s="8"/>
    </row>
    <row r="7" spans="1:24" x14ac:dyDescent="0.25">
      <c r="A7" s="336" t="s">
        <v>9</v>
      </c>
      <c r="B7" s="337"/>
      <c r="C7" s="61" t="s">
        <v>10</v>
      </c>
      <c r="D7" s="60"/>
      <c r="E7" s="40"/>
      <c r="F7" s="104" t="s">
        <v>11</v>
      </c>
      <c r="G7" s="105"/>
      <c r="H7" s="106"/>
      <c r="I7" s="10"/>
      <c r="J7" s="72" t="s">
        <v>12</v>
      </c>
      <c r="K7" s="37"/>
      <c r="L7" s="37"/>
      <c r="M7" s="37"/>
      <c r="N7" s="37"/>
      <c r="O7" s="37"/>
      <c r="P7" s="37"/>
      <c r="Q7" s="37"/>
      <c r="R7" s="37"/>
      <c r="S7" s="37"/>
      <c r="T7" s="9"/>
      <c r="U7" s="10"/>
      <c r="V7" s="10"/>
      <c r="W7" s="10"/>
      <c r="X7" s="10"/>
    </row>
    <row r="8" spans="1:24" ht="102.75" customHeight="1" thickBot="1" x14ac:dyDescent="0.3">
      <c r="A8" s="338"/>
      <c r="B8" s="339"/>
      <c r="C8" s="62" t="s">
        <v>13</v>
      </c>
      <c r="D8" s="58" t="s">
        <v>14</v>
      </c>
      <c r="E8" s="59" t="s">
        <v>15</v>
      </c>
      <c r="F8" s="62" t="s">
        <v>13</v>
      </c>
      <c r="G8" s="107" t="s">
        <v>14</v>
      </c>
      <c r="H8" s="59" t="s">
        <v>15</v>
      </c>
      <c r="I8" s="10"/>
      <c r="J8" s="318" t="s">
        <v>16</v>
      </c>
      <c r="K8" s="318"/>
      <c r="L8" s="318"/>
      <c r="M8" s="318"/>
      <c r="N8" s="318"/>
      <c r="O8" s="318"/>
      <c r="P8" s="318"/>
      <c r="Q8" s="318"/>
      <c r="R8" s="318"/>
      <c r="S8" s="318"/>
      <c r="T8" s="318"/>
      <c r="U8" s="11"/>
      <c r="V8" s="11"/>
      <c r="W8" s="11"/>
      <c r="X8" s="11"/>
    </row>
    <row r="9" spans="1:24" x14ac:dyDescent="0.25">
      <c r="A9" s="115" t="s">
        <v>17</v>
      </c>
      <c r="B9" s="256" t="s">
        <v>18</v>
      </c>
      <c r="C9" s="149"/>
      <c r="D9" s="150"/>
      <c r="E9" s="151" t="str">
        <f>IFERROR(D9/C9,"n/a")</f>
        <v>n/a</v>
      </c>
      <c r="F9" s="152"/>
      <c r="G9" s="150"/>
      <c r="H9" s="153" t="str">
        <f>IFERROR(G9/F9,"n/a")</f>
        <v>n/a</v>
      </c>
      <c r="I9" s="8"/>
      <c r="J9" s="318"/>
      <c r="K9" s="318"/>
      <c r="L9" s="318"/>
      <c r="M9" s="318"/>
      <c r="N9" s="318"/>
      <c r="O9" s="318"/>
      <c r="P9" s="318"/>
      <c r="Q9" s="318"/>
      <c r="R9" s="318"/>
      <c r="S9" s="318"/>
      <c r="T9" s="318"/>
      <c r="V9" s="13"/>
      <c r="W9" s="13"/>
      <c r="X9" s="13"/>
    </row>
    <row r="10" spans="1:24" x14ac:dyDescent="0.25">
      <c r="A10" s="116" t="s">
        <v>19</v>
      </c>
      <c r="B10" s="257" t="s">
        <v>20</v>
      </c>
      <c r="C10" s="154"/>
      <c r="D10" s="155"/>
      <c r="E10" s="156" t="str">
        <f t="shared" ref="E10:E23" si="0">IFERROR(D10/C10,"n/a")</f>
        <v>n/a</v>
      </c>
      <c r="F10" s="157"/>
      <c r="G10" s="155"/>
      <c r="H10" s="158" t="str">
        <f t="shared" ref="H10:H22" si="1">IFERROR(G10/F10,"n/a")</f>
        <v>n/a</v>
      </c>
      <c r="I10" s="8"/>
      <c r="J10" s="95" t="s">
        <v>21</v>
      </c>
      <c r="K10" s="136"/>
      <c r="L10" s="136"/>
      <c r="M10" s="136"/>
      <c r="N10" s="136"/>
      <c r="O10" s="136"/>
      <c r="P10" s="136"/>
      <c r="Q10" s="136"/>
      <c r="R10" s="136"/>
      <c r="S10" s="136"/>
      <c r="T10" s="102"/>
      <c r="U10" s="103"/>
      <c r="V10" s="13"/>
      <c r="W10" s="13"/>
      <c r="X10" s="13"/>
    </row>
    <row r="11" spans="1:24" x14ac:dyDescent="0.25">
      <c r="A11" s="116" t="s">
        <v>22</v>
      </c>
      <c r="B11" s="257" t="s">
        <v>23</v>
      </c>
      <c r="C11" s="154"/>
      <c r="D11" s="155"/>
      <c r="E11" s="156" t="str">
        <f t="shared" si="0"/>
        <v>n/a</v>
      </c>
      <c r="F11" s="157"/>
      <c r="G11" s="155"/>
      <c r="H11" s="158" t="str">
        <f t="shared" si="1"/>
        <v>n/a</v>
      </c>
      <c r="I11" s="8"/>
      <c r="J11" s="136" t="s">
        <v>24</v>
      </c>
      <c r="K11" s="136"/>
      <c r="L11" s="136"/>
      <c r="M11" s="136"/>
      <c r="N11" s="136"/>
      <c r="O11" s="136"/>
      <c r="P11" s="136"/>
      <c r="Q11" s="136"/>
      <c r="R11" s="136"/>
      <c r="S11" s="136"/>
      <c r="T11" s="103"/>
      <c r="U11" s="103"/>
      <c r="V11" s="13"/>
      <c r="W11" s="13"/>
      <c r="X11" s="13"/>
    </row>
    <row r="12" spans="1:24" x14ac:dyDescent="0.25">
      <c r="A12" s="116" t="s">
        <v>25</v>
      </c>
      <c r="B12" s="257" t="s">
        <v>26</v>
      </c>
      <c r="C12" s="154"/>
      <c r="D12" s="155"/>
      <c r="E12" s="156" t="str">
        <f t="shared" si="0"/>
        <v>n/a</v>
      </c>
      <c r="F12" s="157"/>
      <c r="G12" s="155"/>
      <c r="H12" s="158" t="str">
        <f t="shared" si="1"/>
        <v>n/a</v>
      </c>
      <c r="I12" s="8"/>
      <c r="J12" s="101" t="s">
        <v>27</v>
      </c>
      <c r="K12" s="101"/>
      <c r="L12" s="101"/>
      <c r="M12" s="101"/>
      <c r="N12" s="101"/>
      <c r="O12" s="101"/>
      <c r="P12" s="101"/>
      <c r="Q12" s="101"/>
      <c r="R12" s="101"/>
      <c r="S12" s="101"/>
      <c r="T12" s="101"/>
      <c r="U12" s="101"/>
      <c r="V12" s="13"/>
      <c r="W12" s="13"/>
      <c r="X12" s="13"/>
    </row>
    <row r="13" spans="1:24" x14ac:dyDescent="0.25">
      <c r="A13" s="116" t="s">
        <v>28</v>
      </c>
      <c r="B13" s="257" t="s">
        <v>29</v>
      </c>
      <c r="C13" s="154"/>
      <c r="D13" s="155"/>
      <c r="E13" s="156" t="str">
        <f t="shared" si="0"/>
        <v>n/a</v>
      </c>
      <c r="F13" s="157"/>
      <c r="G13" s="155"/>
      <c r="H13" s="158" t="str">
        <f t="shared" si="1"/>
        <v>n/a</v>
      </c>
      <c r="I13" s="8"/>
      <c r="J13" s="325" t="s">
        <v>30</v>
      </c>
      <c r="K13" s="325"/>
      <c r="L13" s="325"/>
      <c r="M13" s="325"/>
      <c r="N13" s="325"/>
      <c r="O13" s="325"/>
      <c r="P13" s="325"/>
      <c r="Q13" s="325"/>
      <c r="R13" s="325"/>
      <c r="S13" s="325"/>
      <c r="T13" s="325"/>
      <c r="U13" s="325"/>
      <c r="V13" s="13"/>
      <c r="W13" s="13"/>
      <c r="X13" s="13"/>
    </row>
    <row r="14" spans="1:24" ht="15.75" thickBot="1" x14ac:dyDescent="0.3">
      <c r="A14" s="117" t="s">
        <v>31</v>
      </c>
      <c r="B14" s="258" t="s">
        <v>32</v>
      </c>
      <c r="C14" s="159"/>
      <c r="D14" s="160"/>
      <c r="E14" s="161" t="str">
        <f t="shared" si="0"/>
        <v>n/a</v>
      </c>
      <c r="F14" s="162"/>
      <c r="G14" s="160"/>
      <c r="H14" s="163" t="str">
        <f t="shared" si="1"/>
        <v>n/a</v>
      </c>
      <c r="I14" s="8"/>
      <c r="J14" s="325" t="s">
        <v>33</v>
      </c>
      <c r="K14" s="325"/>
      <c r="L14" s="325"/>
      <c r="M14" s="325"/>
      <c r="N14" s="325"/>
      <c r="O14" s="325"/>
      <c r="P14" s="325"/>
      <c r="Q14" s="325"/>
      <c r="R14" s="325"/>
      <c r="S14" s="325"/>
      <c r="T14" s="325"/>
      <c r="U14" s="325"/>
      <c r="V14" s="13"/>
      <c r="W14" s="13"/>
      <c r="X14" s="13"/>
    </row>
    <row r="15" spans="1:24" ht="15.75" thickBot="1" x14ac:dyDescent="0.3">
      <c r="A15" s="259"/>
      <c r="B15" s="260" t="s">
        <v>34</v>
      </c>
      <c r="C15" s="164">
        <f>SUM(C9:C14)</f>
        <v>0</v>
      </c>
      <c r="D15" s="165">
        <f>SUM(D9:D14)</f>
        <v>0</v>
      </c>
      <c r="E15" s="166" t="str">
        <f t="shared" si="0"/>
        <v>n/a</v>
      </c>
      <c r="F15" s="164">
        <f>SUM(F9:F14)</f>
        <v>0</v>
      </c>
      <c r="G15" s="165">
        <f>SUM(G9:G14)</f>
        <v>0</v>
      </c>
      <c r="H15" s="167" t="str">
        <f t="shared" si="1"/>
        <v>n/a</v>
      </c>
      <c r="I15" s="8"/>
      <c r="J15" s="137"/>
      <c r="K15" s="137"/>
      <c r="L15" s="137"/>
      <c r="M15" s="137"/>
      <c r="N15" s="137"/>
      <c r="O15" s="137"/>
      <c r="P15" s="137"/>
      <c r="Q15" s="137"/>
      <c r="R15" s="137"/>
      <c r="S15" s="137"/>
      <c r="V15" s="13"/>
      <c r="W15" s="13"/>
      <c r="X15" s="13"/>
    </row>
    <row r="16" spans="1:24" x14ac:dyDescent="0.25">
      <c r="A16" s="118" t="s">
        <v>17</v>
      </c>
      <c r="B16" s="261" t="s">
        <v>35</v>
      </c>
      <c r="C16" s="149"/>
      <c r="D16" s="150"/>
      <c r="E16" s="151" t="str">
        <f t="shared" si="0"/>
        <v>n/a</v>
      </c>
      <c r="F16" s="152"/>
      <c r="G16" s="150"/>
      <c r="H16" s="153" t="str">
        <f t="shared" si="1"/>
        <v>n/a</v>
      </c>
      <c r="I16" s="8"/>
      <c r="J16" s="137"/>
      <c r="K16" s="137"/>
      <c r="L16" s="137"/>
      <c r="M16" s="137"/>
      <c r="N16" s="137"/>
      <c r="O16" s="137"/>
      <c r="P16" s="137"/>
      <c r="Q16" s="137"/>
      <c r="R16" s="137"/>
      <c r="S16" s="137"/>
      <c r="V16" s="13"/>
      <c r="W16" s="13"/>
      <c r="X16" s="13"/>
    </row>
    <row r="17" spans="1:25" x14ac:dyDescent="0.25">
      <c r="A17" s="116" t="s">
        <v>36</v>
      </c>
      <c r="B17" s="257" t="s">
        <v>37</v>
      </c>
      <c r="C17" s="154"/>
      <c r="D17" s="155"/>
      <c r="E17" s="156" t="str">
        <f t="shared" si="0"/>
        <v>n/a</v>
      </c>
      <c r="F17" s="157"/>
      <c r="G17" s="155"/>
      <c r="H17" s="158" t="str">
        <f t="shared" si="1"/>
        <v>n/a</v>
      </c>
      <c r="I17" s="8"/>
      <c r="J17" s="137"/>
      <c r="K17" s="137"/>
      <c r="L17" s="137"/>
      <c r="M17" s="137"/>
      <c r="N17" s="137"/>
      <c r="O17" s="137"/>
      <c r="P17" s="137"/>
      <c r="Q17" s="137"/>
      <c r="R17" s="137"/>
      <c r="S17" s="137"/>
      <c r="V17" s="13"/>
      <c r="W17" s="13"/>
      <c r="X17" s="13"/>
    </row>
    <row r="18" spans="1:25" x14ac:dyDescent="0.25">
      <c r="A18" s="116" t="s">
        <v>38</v>
      </c>
      <c r="B18" s="257" t="s">
        <v>39</v>
      </c>
      <c r="C18" s="154"/>
      <c r="D18" s="155"/>
      <c r="E18" s="156" t="str">
        <f t="shared" si="0"/>
        <v>n/a</v>
      </c>
      <c r="F18" s="157"/>
      <c r="G18" s="155"/>
      <c r="H18" s="158" t="str">
        <f t="shared" si="1"/>
        <v>n/a</v>
      </c>
      <c r="I18" s="8"/>
      <c r="J18" s="137"/>
      <c r="K18" s="137"/>
      <c r="L18" s="137"/>
      <c r="M18" s="137"/>
      <c r="N18" s="137"/>
      <c r="O18" s="137"/>
      <c r="P18" s="137"/>
      <c r="Q18" s="137"/>
      <c r="R18" s="137"/>
      <c r="S18" s="137"/>
      <c r="V18" s="13"/>
      <c r="W18" s="13"/>
      <c r="X18" s="13"/>
    </row>
    <row r="19" spans="1:25" x14ac:dyDescent="0.25">
      <c r="A19" s="116" t="s">
        <v>40</v>
      </c>
      <c r="B19" s="257" t="s">
        <v>41</v>
      </c>
      <c r="C19" s="154"/>
      <c r="D19" s="155"/>
      <c r="E19" s="156" t="str">
        <f t="shared" si="0"/>
        <v>n/a</v>
      </c>
      <c r="F19" s="157"/>
      <c r="G19" s="155"/>
      <c r="H19" s="158" t="str">
        <f t="shared" si="1"/>
        <v>n/a</v>
      </c>
      <c r="I19" s="8"/>
      <c r="J19" s="137"/>
      <c r="K19" s="137"/>
      <c r="L19" s="137"/>
      <c r="M19" s="137"/>
      <c r="N19" s="137"/>
      <c r="O19" s="137"/>
      <c r="P19" s="137"/>
      <c r="Q19" s="137"/>
      <c r="R19" s="137"/>
      <c r="S19" s="137"/>
      <c r="V19" s="13"/>
      <c r="W19" s="13"/>
      <c r="X19" s="13"/>
    </row>
    <row r="20" spans="1:25" x14ac:dyDescent="0.25">
      <c r="A20" s="116" t="s">
        <v>42</v>
      </c>
      <c r="B20" s="257" t="s">
        <v>43</v>
      </c>
      <c r="C20" s="154"/>
      <c r="D20" s="155"/>
      <c r="E20" s="156" t="str">
        <f t="shared" si="0"/>
        <v>n/a</v>
      </c>
      <c r="F20" s="157"/>
      <c r="G20" s="155"/>
      <c r="H20" s="158" t="str">
        <f t="shared" si="1"/>
        <v>n/a</v>
      </c>
      <c r="I20" s="8"/>
      <c r="J20" s="38"/>
      <c r="K20" s="38"/>
      <c r="L20" s="38"/>
      <c r="M20" s="38"/>
      <c r="N20" s="38"/>
      <c r="O20" s="38"/>
      <c r="P20" s="38"/>
      <c r="Q20" s="38"/>
      <c r="R20" s="38"/>
      <c r="S20" s="38"/>
      <c r="T20" s="12"/>
      <c r="U20" s="13"/>
      <c r="V20" s="13"/>
      <c r="W20" s="13"/>
      <c r="X20" s="13"/>
    </row>
    <row r="21" spans="1:25" ht="15.75" thickBot="1" x14ac:dyDescent="0.3">
      <c r="A21" s="119" t="s">
        <v>44</v>
      </c>
      <c r="B21" s="258" t="s">
        <v>45</v>
      </c>
      <c r="C21" s="168"/>
      <c r="D21" s="169"/>
      <c r="E21" s="170" t="str">
        <f t="shared" si="0"/>
        <v>n/a</v>
      </c>
      <c r="F21" s="171"/>
      <c r="G21" s="169"/>
      <c r="H21" s="172" t="str">
        <f t="shared" si="1"/>
        <v>n/a</v>
      </c>
      <c r="I21" s="8"/>
      <c r="J21" s="38"/>
      <c r="K21" s="38"/>
      <c r="L21" s="38"/>
      <c r="M21" s="38"/>
      <c r="N21" s="38"/>
      <c r="O21" s="38"/>
      <c r="P21" s="38"/>
      <c r="Q21" s="38"/>
      <c r="R21" s="38"/>
      <c r="S21" s="38"/>
      <c r="T21" s="12"/>
      <c r="U21" s="13"/>
      <c r="V21" s="13"/>
      <c r="W21" s="13"/>
      <c r="X21" s="13"/>
    </row>
    <row r="22" spans="1:25" ht="15.75" thickBot="1" x14ac:dyDescent="0.3">
      <c r="A22" s="259"/>
      <c r="B22" s="262" t="s">
        <v>46</v>
      </c>
      <c r="C22" s="164">
        <f>SUM(C16:C21)</f>
        <v>0</v>
      </c>
      <c r="D22" s="165">
        <f>SUM(D16:D21)</f>
        <v>0</v>
      </c>
      <c r="E22" s="166" t="str">
        <f t="shared" si="0"/>
        <v>n/a</v>
      </c>
      <c r="F22" s="164">
        <f>SUM(F16:F21)</f>
        <v>0</v>
      </c>
      <c r="G22" s="165">
        <f>SUM(G16:G21)</f>
        <v>0</v>
      </c>
      <c r="H22" s="167" t="str">
        <f t="shared" si="1"/>
        <v>n/a</v>
      </c>
      <c r="I22" s="8"/>
      <c r="J22" s="38"/>
      <c r="K22" s="38"/>
      <c r="L22" s="38"/>
      <c r="M22" s="38"/>
      <c r="N22" s="38"/>
      <c r="O22" s="38"/>
      <c r="P22" s="38"/>
      <c r="Q22" s="38"/>
      <c r="R22" s="38"/>
      <c r="S22" s="38"/>
      <c r="T22" s="12"/>
      <c r="U22" s="13"/>
      <c r="V22" s="13"/>
      <c r="W22" s="13"/>
      <c r="X22" s="13"/>
    </row>
    <row r="23" spans="1:25" ht="15.75" thickBot="1" x14ac:dyDescent="0.3">
      <c r="A23" s="263"/>
      <c r="B23" s="262" t="s">
        <v>47</v>
      </c>
      <c r="C23" s="173">
        <f>+C15+C22</f>
        <v>0</v>
      </c>
      <c r="D23" s="174">
        <f>+D15+D22</f>
        <v>0</v>
      </c>
      <c r="E23" s="175" t="str">
        <f t="shared" si="0"/>
        <v>n/a</v>
      </c>
      <c r="F23" s="173">
        <f>+F15+F22</f>
        <v>0</v>
      </c>
      <c r="G23" s="174">
        <f>+G15+G22</f>
        <v>0</v>
      </c>
      <c r="H23" s="176" t="str">
        <f>IFERROR(G23/F23,"n/a")</f>
        <v>n/a</v>
      </c>
      <c r="I23" s="8"/>
      <c r="J23" s="38"/>
      <c r="K23" s="38"/>
      <c r="L23" s="38"/>
      <c r="M23" s="38"/>
      <c r="N23" s="38"/>
      <c r="O23" s="38"/>
      <c r="P23" s="38"/>
      <c r="Q23" s="38"/>
      <c r="R23" s="38"/>
      <c r="S23" s="38"/>
      <c r="T23" s="12"/>
      <c r="U23" s="13"/>
      <c r="V23" s="13"/>
      <c r="W23" s="13"/>
      <c r="X23" s="13"/>
    </row>
    <row r="24" spans="1:25" x14ac:dyDescent="0.25">
      <c r="A24" s="8"/>
      <c r="B24" s="8"/>
      <c r="C24" s="8"/>
      <c r="D24" s="8"/>
      <c r="E24" s="8"/>
      <c r="F24" s="8"/>
      <c r="G24" s="8"/>
      <c r="H24" s="8"/>
      <c r="I24" s="8"/>
      <c r="J24" s="38"/>
      <c r="K24" s="38"/>
      <c r="L24" s="38"/>
      <c r="M24" s="38"/>
      <c r="N24" s="38"/>
      <c r="O24" s="38"/>
      <c r="P24" s="38"/>
      <c r="Q24" s="38"/>
      <c r="R24" s="38"/>
      <c r="S24" s="38"/>
      <c r="T24" s="65"/>
    </row>
    <row r="25" spans="1:25" x14ac:dyDescent="0.25">
      <c r="A25" s="44" t="s">
        <v>48</v>
      </c>
      <c r="B25" s="8"/>
      <c r="C25" s="8"/>
      <c r="D25" s="8"/>
      <c r="E25" s="8"/>
      <c r="F25" s="8"/>
      <c r="G25" s="8"/>
      <c r="H25" s="8"/>
      <c r="I25" s="8"/>
      <c r="J25" s="38"/>
      <c r="K25" s="38"/>
      <c r="L25" s="38"/>
      <c r="M25" s="38"/>
      <c r="N25" s="38"/>
      <c r="O25" s="38"/>
      <c r="P25" s="38"/>
      <c r="Q25" s="38"/>
      <c r="R25" s="38"/>
      <c r="S25" s="38"/>
      <c r="T25" s="65"/>
    </row>
    <row r="26" spans="1:25" x14ac:dyDescent="0.25">
      <c r="A26" s="321" t="s">
        <v>49</v>
      </c>
      <c r="B26" s="322"/>
      <c r="C26" s="34" t="s">
        <v>10</v>
      </c>
      <c r="D26" s="35"/>
      <c r="E26" s="36"/>
      <c r="F26" s="34" t="s">
        <v>11</v>
      </c>
      <c r="G26" s="35"/>
      <c r="H26" s="36"/>
      <c r="I26" s="10"/>
      <c r="J26" s="100" t="s">
        <v>12</v>
      </c>
      <c r="K26" s="95"/>
      <c r="L26" s="95"/>
      <c r="M26" s="37"/>
      <c r="N26" s="37"/>
      <c r="O26" s="37"/>
      <c r="P26" s="37"/>
      <c r="Q26" s="37"/>
      <c r="R26" s="37"/>
      <c r="S26" s="37"/>
      <c r="T26" s="4"/>
      <c r="U26" s="3"/>
      <c r="V26" s="3"/>
      <c r="W26" s="3"/>
      <c r="X26" s="3"/>
    </row>
    <row r="27" spans="1:25" ht="111.75" customHeight="1" thickBot="1" x14ac:dyDescent="0.3">
      <c r="A27" s="323"/>
      <c r="B27" s="324"/>
      <c r="C27" s="98" t="s">
        <v>50</v>
      </c>
      <c r="D27" s="98" t="s">
        <v>51</v>
      </c>
      <c r="E27" s="98" t="s">
        <v>52</v>
      </c>
      <c r="F27" s="98" t="s">
        <v>50</v>
      </c>
      <c r="G27" s="98" t="s">
        <v>51</v>
      </c>
      <c r="H27" s="98" t="s">
        <v>52</v>
      </c>
      <c r="I27" s="8"/>
      <c r="J27" s="318" t="s">
        <v>53</v>
      </c>
      <c r="K27" s="318"/>
      <c r="L27" s="318"/>
      <c r="M27" s="318"/>
      <c r="N27" s="318"/>
      <c r="O27" s="318"/>
      <c r="P27" s="318"/>
      <c r="Q27" s="318"/>
      <c r="R27" s="318"/>
      <c r="S27" s="38"/>
      <c r="T27" s="65"/>
    </row>
    <row r="28" spans="1:25" x14ac:dyDescent="0.25">
      <c r="A28" s="330" t="s">
        <v>54</v>
      </c>
      <c r="B28" s="331"/>
      <c r="C28" s="177"/>
      <c r="D28" s="178"/>
      <c r="E28" s="179" t="str">
        <f>IFERROR(D28/C28,"n/a")</f>
        <v>n/a</v>
      </c>
      <c r="F28" s="177"/>
      <c r="G28" s="178"/>
      <c r="H28" s="179" t="str">
        <f>IFERROR(G28/F28,"n/a")</f>
        <v>n/a</v>
      </c>
      <c r="I28" s="45"/>
      <c r="J28" s="318"/>
      <c r="K28" s="318"/>
      <c r="L28" s="318"/>
      <c r="M28" s="318"/>
      <c r="N28" s="318"/>
      <c r="O28" s="318"/>
      <c r="P28" s="318"/>
      <c r="Q28" s="318"/>
      <c r="R28" s="318"/>
      <c r="S28" s="38"/>
      <c r="T28" s="6"/>
      <c r="U28" s="5"/>
      <c r="V28" s="5"/>
      <c r="W28" s="5"/>
      <c r="X28" s="5"/>
      <c r="Y28" s="5"/>
    </row>
    <row r="29" spans="1:25" ht="15.75" thickBot="1" x14ac:dyDescent="0.3">
      <c r="A29" s="334" t="s">
        <v>55</v>
      </c>
      <c r="B29" s="335"/>
      <c r="C29" s="180"/>
      <c r="D29" s="181"/>
      <c r="E29" s="182" t="str">
        <f>IFERROR(D29/C29,"n/a")</f>
        <v>n/a</v>
      </c>
      <c r="F29" s="180"/>
      <c r="G29" s="181"/>
      <c r="H29" s="182" t="str">
        <f>IFERROR(G29/F29,"n/a")</f>
        <v>n/a</v>
      </c>
      <c r="I29" s="45"/>
      <c r="J29" s="318"/>
      <c r="K29" s="318"/>
      <c r="L29" s="318"/>
      <c r="M29" s="318"/>
      <c r="N29" s="318"/>
      <c r="O29" s="318"/>
      <c r="P29" s="318"/>
      <c r="Q29" s="318"/>
      <c r="R29" s="318"/>
      <c r="S29" s="38"/>
      <c r="T29" s="6"/>
      <c r="U29" s="5"/>
      <c r="V29" s="5"/>
      <c r="W29" s="5"/>
      <c r="X29" s="5"/>
      <c r="Y29" s="5"/>
    </row>
    <row r="30" spans="1:25" x14ac:dyDescent="0.25">
      <c r="A30" s="8"/>
      <c r="B30" s="8"/>
      <c r="C30" s="8"/>
      <c r="D30" s="8"/>
      <c r="E30" s="8"/>
      <c r="F30" s="8"/>
      <c r="G30" s="8"/>
      <c r="H30" s="8"/>
      <c r="I30" s="38"/>
      <c r="J30" s="38"/>
      <c r="K30" s="38"/>
      <c r="L30" s="38"/>
      <c r="M30" s="38"/>
      <c r="N30" s="38"/>
      <c r="O30" s="38"/>
      <c r="P30" s="38"/>
      <c r="Q30" s="38"/>
      <c r="R30" s="38"/>
      <c r="S30" s="38"/>
      <c r="T30" s="6"/>
      <c r="U30" s="5"/>
      <c r="V30" s="5"/>
      <c r="W30" s="5"/>
      <c r="X30" s="5"/>
      <c r="Y30" s="5"/>
    </row>
    <row r="31" spans="1:25" ht="15.75" thickBot="1" x14ac:dyDescent="0.3">
      <c r="A31" s="44" t="s">
        <v>56</v>
      </c>
      <c r="B31" s="8"/>
      <c r="C31" s="8"/>
      <c r="D31" s="8"/>
      <c r="E31" s="8"/>
      <c r="F31" s="8"/>
      <c r="G31" s="8"/>
      <c r="H31" s="8"/>
      <c r="I31" s="38"/>
      <c r="J31" s="38"/>
      <c r="K31" s="38"/>
      <c r="L31" s="38"/>
      <c r="M31" s="38"/>
      <c r="N31" s="38"/>
      <c r="O31" s="38"/>
      <c r="P31" s="38"/>
      <c r="Q31" s="38"/>
      <c r="R31" s="38"/>
      <c r="S31" s="38"/>
      <c r="T31" s="65"/>
    </row>
    <row r="32" spans="1:25" ht="15.75" thickBot="1" x14ac:dyDescent="0.3">
      <c r="A32" s="321" t="s">
        <v>57</v>
      </c>
      <c r="B32" s="322"/>
      <c r="C32" s="326" t="s">
        <v>10</v>
      </c>
      <c r="D32" s="327"/>
      <c r="E32" s="96" t="s">
        <v>11</v>
      </c>
      <c r="F32" s="99"/>
      <c r="G32" s="10"/>
      <c r="H32" s="10"/>
      <c r="I32" s="38"/>
      <c r="J32" s="38"/>
      <c r="K32" s="38"/>
      <c r="L32" s="38"/>
      <c r="M32" s="38"/>
      <c r="N32" s="38"/>
      <c r="O32" s="38"/>
      <c r="P32" s="38"/>
      <c r="Q32" s="37"/>
      <c r="R32" s="37"/>
      <c r="S32" s="37"/>
      <c r="T32" s="4"/>
      <c r="U32" s="3"/>
      <c r="V32" s="3"/>
      <c r="W32" s="3"/>
      <c r="X32" s="3"/>
    </row>
    <row r="33" spans="1:25" ht="104.25" customHeight="1" thickBot="1" x14ac:dyDescent="0.3">
      <c r="A33" s="323"/>
      <c r="B33" s="324"/>
      <c r="C33" s="253" t="s">
        <v>58</v>
      </c>
      <c r="D33" s="254" t="s">
        <v>59</v>
      </c>
      <c r="E33" s="252" t="s">
        <v>58</v>
      </c>
      <c r="F33" s="252" t="s">
        <v>59</v>
      </c>
      <c r="G33" s="8"/>
      <c r="H33" s="8"/>
      <c r="I33" s="38"/>
      <c r="J33" s="38"/>
      <c r="K33" s="38"/>
      <c r="L33" s="38"/>
      <c r="M33" s="38"/>
      <c r="N33" s="38"/>
      <c r="O33" s="38"/>
      <c r="P33" s="38"/>
      <c r="Q33" s="38"/>
      <c r="R33" s="38"/>
      <c r="S33" s="38"/>
      <c r="T33" s="65"/>
    </row>
    <row r="34" spans="1:25" ht="15.75" thickBot="1" x14ac:dyDescent="0.3">
      <c r="A34" s="319" t="s">
        <v>60</v>
      </c>
      <c r="B34" s="320"/>
      <c r="C34" s="183"/>
      <c r="D34" s="184"/>
      <c r="E34" s="183"/>
      <c r="F34" s="184"/>
      <c r="G34" s="45"/>
      <c r="H34" s="45"/>
      <c r="I34" s="45"/>
      <c r="J34" s="38"/>
      <c r="K34" s="38"/>
      <c r="L34" s="38"/>
      <c r="M34" s="38"/>
      <c r="N34" s="38"/>
      <c r="O34" s="38"/>
      <c r="P34" s="38"/>
      <c r="Q34" s="38"/>
      <c r="R34" s="38"/>
      <c r="S34" s="38"/>
      <c r="T34" s="6"/>
      <c r="U34" s="5"/>
      <c r="V34" s="5"/>
      <c r="W34" s="5"/>
      <c r="X34" s="5"/>
      <c r="Y34" s="5"/>
    </row>
    <row r="35" spans="1:25" x14ac:dyDescent="0.25">
      <c r="A35" s="8"/>
      <c r="B35" s="8"/>
      <c r="C35" s="8"/>
      <c r="D35" s="8"/>
      <c r="E35" s="8"/>
      <c r="F35" s="8"/>
      <c r="G35" s="8"/>
      <c r="H35" s="8"/>
      <c r="I35" s="45"/>
      <c r="J35" s="38"/>
      <c r="K35" s="38"/>
      <c r="L35" s="38"/>
      <c r="M35" s="38"/>
      <c r="N35" s="38"/>
      <c r="O35" s="38"/>
      <c r="P35" s="38"/>
      <c r="Q35" s="38"/>
      <c r="R35" s="38"/>
      <c r="S35" s="38"/>
      <c r="T35" s="6"/>
      <c r="U35" s="5"/>
      <c r="V35" s="5"/>
      <c r="W35" s="5"/>
      <c r="X35" s="5"/>
      <c r="Y35" s="5"/>
    </row>
    <row r="36" spans="1:25" x14ac:dyDescent="0.25">
      <c r="A36" s="44" t="s">
        <v>61</v>
      </c>
      <c r="B36" s="8"/>
      <c r="C36" s="8"/>
      <c r="D36" s="8"/>
      <c r="E36" s="8"/>
      <c r="F36" s="8"/>
      <c r="G36" s="8"/>
      <c r="H36" s="8"/>
      <c r="I36" s="45"/>
      <c r="J36" s="38"/>
      <c r="K36" s="38"/>
      <c r="L36" s="38"/>
      <c r="M36" s="37"/>
      <c r="N36" s="37"/>
      <c r="O36" s="38"/>
      <c r="P36" s="38"/>
      <c r="Q36" s="38"/>
      <c r="R36" s="38"/>
      <c r="S36" s="38"/>
      <c r="T36" s="6"/>
      <c r="U36" s="5"/>
      <c r="V36" s="5"/>
      <c r="W36" s="5"/>
      <c r="X36" s="5"/>
      <c r="Y36" s="5"/>
    </row>
    <row r="37" spans="1:25" x14ac:dyDescent="0.25">
      <c r="A37" s="321" t="s">
        <v>62</v>
      </c>
      <c r="B37" s="322"/>
      <c r="C37" s="96" t="s">
        <v>10</v>
      </c>
      <c r="D37" s="60"/>
      <c r="E37" s="99"/>
      <c r="F37" s="96" t="s">
        <v>11</v>
      </c>
      <c r="G37" s="60"/>
      <c r="H37" s="99"/>
      <c r="I37" s="10"/>
      <c r="J37" s="38"/>
      <c r="K37" s="38"/>
      <c r="L37" s="38"/>
      <c r="M37" s="38"/>
      <c r="N37" s="38"/>
      <c r="O37" s="37"/>
      <c r="P37" s="37"/>
      <c r="Q37" s="37"/>
      <c r="R37" s="37"/>
      <c r="S37" s="37"/>
      <c r="T37" s="4"/>
      <c r="U37" s="3"/>
      <c r="V37" s="3"/>
      <c r="W37" s="3"/>
      <c r="X37" s="3"/>
    </row>
    <row r="38" spans="1:25" ht="110.25" customHeight="1" thickBot="1" x14ac:dyDescent="0.3">
      <c r="A38" s="323"/>
      <c r="B38" s="324"/>
      <c r="C38" s="98" t="s">
        <v>58</v>
      </c>
      <c r="D38" s="98" t="s">
        <v>51</v>
      </c>
      <c r="E38" s="98" t="s">
        <v>52</v>
      </c>
      <c r="F38" s="98" t="s">
        <v>58</v>
      </c>
      <c r="G38" s="98" t="s">
        <v>51</v>
      </c>
      <c r="H38" s="97" t="s">
        <v>52</v>
      </c>
      <c r="I38" s="8"/>
      <c r="J38" s="38"/>
      <c r="K38" s="38"/>
      <c r="L38" s="38"/>
      <c r="M38" s="38"/>
      <c r="N38" s="38"/>
      <c r="O38" s="38"/>
      <c r="P38" s="38"/>
      <c r="Q38" s="38"/>
      <c r="R38" s="38"/>
      <c r="S38" s="38"/>
      <c r="T38" s="65"/>
    </row>
    <row r="39" spans="1:25" ht="61.5" customHeight="1" x14ac:dyDescent="0.25">
      <c r="A39" s="330" t="s">
        <v>63</v>
      </c>
      <c r="B39" s="331"/>
      <c r="C39" s="177"/>
      <c r="D39" s="178"/>
      <c r="E39" s="185" t="str">
        <f>IFERROR(D39/C39,"n/a")</f>
        <v>n/a</v>
      </c>
      <c r="F39" s="177"/>
      <c r="G39" s="178"/>
      <c r="H39" s="185" t="str">
        <f>IFERROR(G39/F39,"n/a")</f>
        <v>n/a</v>
      </c>
      <c r="I39" s="45"/>
      <c r="J39" s="38"/>
      <c r="K39" s="38"/>
      <c r="L39" s="38"/>
      <c r="M39" s="38"/>
      <c r="N39" s="38"/>
      <c r="O39" s="38"/>
      <c r="P39" s="38"/>
      <c r="Q39" s="38"/>
      <c r="R39" s="38"/>
      <c r="S39" s="38"/>
      <c r="T39" s="6"/>
      <c r="U39" s="5"/>
      <c r="V39" s="5"/>
      <c r="W39" s="5"/>
      <c r="X39" s="5"/>
      <c r="Y39" s="5"/>
    </row>
    <row r="40" spans="1:25" ht="49.5" customHeight="1" x14ac:dyDescent="0.25">
      <c r="A40" s="332" t="s">
        <v>64</v>
      </c>
      <c r="B40" s="333"/>
      <c r="C40" s="186"/>
      <c r="D40" s="187"/>
      <c r="E40" s="188" t="str">
        <f>IFERROR(D40/C40,"n/a")</f>
        <v>n/a</v>
      </c>
      <c r="F40" s="186"/>
      <c r="G40" s="187"/>
      <c r="H40" s="188" t="str">
        <f>IFERROR(G40/F40,"n/a")</f>
        <v>n/a</v>
      </c>
      <c r="I40" s="45"/>
      <c r="J40" s="38"/>
      <c r="K40" s="38"/>
      <c r="L40" s="38"/>
      <c r="M40" s="38"/>
      <c r="N40" s="38"/>
      <c r="O40" s="38"/>
      <c r="P40" s="38"/>
      <c r="Q40" s="38"/>
      <c r="R40" s="38"/>
      <c r="S40" s="38"/>
      <c r="T40" s="6"/>
      <c r="U40" s="5"/>
      <c r="V40" s="5"/>
      <c r="W40" s="5"/>
      <c r="X40" s="5"/>
      <c r="Y40" s="5"/>
    </row>
    <row r="41" spans="1:25" ht="43.5" customHeight="1" thickBot="1" x14ac:dyDescent="0.3">
      <c r="A41" s="334" t="s">
        <v>65</v>
      </c>
      <c r="B41" s="335"/>
      <c r="C41" s="180"/>
      <c r="D41" s="181"/>
      <c r="E41" s="182" t="str">
        <f>IFERROR(D41/C41,"n/a")</f>
        <v>n/a</v>
      </c>
      <c r="F41" s="180"/>
      <c r="G41" s="181"/>
      <c r="H41" s="182" t="str">
        <f>IFERROR(G41/F41,"n/a")</f>
        <v>n/a</v>
      </c>
      <c r="I41" s="45"/>
      <c r="J41" s="38"/>
      <c r="K41" s="38"/>
      <c r="L41" s="38"/>
      <c r="M41" s="38"/>
      <c r="N41" s="38"/>
      <c r="O41" s="38"/>
      <c r="P41" s="38"/>
      <c r="Q41" s="38"/>
      <c r="R41" s="38"/>
      <c r="S41" s="38"/>
      <c r="T41" s="6"/>
      <c r="U41" s="5"/>
      <c r="V41" s="5"/>
      <c r="W41" s="5"/>
      <c r="X41" s="5"/>
      <c r="Y41" s="5"/>
    </row>
    <row r="42" spans="1:25" x14ac:dyDescent="0.25">
      <c r="A42" s="8"/>
      <c r="B42" s="8"/>
      <c r="C42" s="8"/>
      <c r="D42" s="8"/>
      <c r="E42" s="8"/>
      <c r="F42" s="8"/>
      <c r="G42" s="8"/>
      <c r="H42" s="8"/>
      <c r="I42" s="8"/>
      <c r="J42" s="38"/>
      <c r="K42" s="38"/>
      <c r="L42" s="38"/>
      <c r="M42" s="38"/>
      <c r="N42" s="38"/>
      <c r="O42" s="38"/>
      <c r="P42" s="38"/>
      <c r="Q42" s="38"/>
      <c r="R42" s="38"/>
      <c r="S42" s="38"/>
      <c r="T42" s="65"/>
    </row>
    <row r="43" spans="1:25" x14ac:dyDescent="0.25">
      <c r="A43" s="8"/>
      <c r="B43" s="8"/>
      <c r="C43" s="8"/>
      <c r="D43" s="8"/>
      <c r="E43" s="8"/>
      <c r="F43" s="8"/>
      <c r="G43" s="8"/>
      <c r="H43" s="8"/>
      <c r="I43" s="8"/>
      <c r="J43" s="38"/>
      <c r="K43" s="38"/>
      <c r="L43" s="38"/>
      <c r="M43" s="38"/>
      <c r="N43" s="38"/>
      <c r="O43" s="38"/>
      <c r="P43" s="38"/>
      <c r="Q43" s="38"/>
      <c r="R43" s="38"/>
      <c r="S43" s="38"/>
      <c r="T43" s="65"/>
    </row>
    <row r="44" spans="1:25" x14ac:dyDescent="0.25">
      <c r="A44" s="8"/>
      <c r="B44" s="8"/>
      <c r="C44" s="8"/>
      <c r="D44" s="8"/>
      <c r="E44" s="8"/>
      <c r="F44" s="8"/>
      <c r="G44" s="8"/>
      <c r="H44" s="8"/>
      <c r="I44" s="8"/>
      <c r="J44" s="38"/>
      <c r="K44" s="38"/>
      <c r="L44" s="38"/>
      <c r="M44" s="38"/>
      <c r="N44" s="38"/>
      <c r="O44" s="38"/>
      <c r="P44" s="38"/>
      <c r="Q44" s="38"/>
      <c r="R44" s="38"/>
      <c r="S44" s="38"/>
      <c r="T44" s="65"/>
    </row>
    <row r="45" spans="1:25" x14ac:dyDescent="0.25">
      <c r="A45" s="8"/>
      <c r="B45" s="8"/>
      <c r="C45" s="8"/>
      <c r="D45" s="8"/>
      <c r="E45" s="8"/>
      <c r="F45" s="8"/>
      <c r="G45" s="8"/>
      <c r="H45" s="8"/>
      <c r="I45" s="8"/>
      <c r="J45" s="38"/>
      <c r="K45" s="38"/>
      <c r="L45" s="38"/>
      <c r="M45" s="38"/>
      <c r="N45" s="38"/>
      <c r="O45" s="38"/>
      <c r="P45" s="38"/>
      <c r="Q45" s="38"/>
      <c r="R45" s="38"/>
      <c r="S45" s="38"/>
      <c r="T45" s="65"/>
    </row>
    <row r="46" spans="1:25" x14ac:dyDescent="0.25">
      <c r="A46" s="8"/>
      <c r="B46" s="8"/>
      <c r="C46" s="8"/>
      <c r="D46" s="8"/>
      <c r="E46" s="8"/>
      <c r="F46" s="8"/>
      <c r="G46" s="8"/>
      <c r="H46" s="8"/>
      <c r="I46" s="8"/>
      <c r="J46" s="38"/>
      <c r="K46" s="38"/>
      <c r="L46" s="38"/>
      <c r="M46" s="38"/>
      <c r="N46" s="38"/>
      <c r="O46" s="38"/>
      <c r="P46" s="38"/>
      <c r="Q46" s="38"/>
      <c r="R46" s="38"/>
      <c r="S46" s="38"/>
      <c r="T46" s="65"/>
    </row>
    <row r="47" spans="1:25" x14ac:dyDescent="0.25">
      <c r="A47" s="8"/>
      <c r="B47" s="8"/>
      <c r="C47" s="8"/>
      <c r="D47" s="8"/>
      <c r="E47" s="8"/>
      <c r="F47" s="8"/>
      <c r="G47" s="8"/>
      <c r="H47" s="8"/>
      <c r="I47" s="8"/>
      <c r="J47" s="38"/>
      <c r="K47" s="38"/>
      <c r="L47" s="38"/>
      <c r="M47" s="38"/>
      <c r="N47" s="38"/>
      <c r="O47" s="38"/>
      <c r="P47" s="38"/>
      <c r="Q47" s="38"/>
      <c r="R47" s="38"/>
      <c r="S47" s="38"/>
      <c r="T47" s="65"/>
    </row>
    <row r="48" spans="1:25" x14ac:dyDescent="0.25">
      <c r="A48" s="8"/>
      <c r="B48" s="8"/>
      <c r="C48" s="8"/>
      <c r="D48" s="8"/>
      <c r="E48" s="8"/>
      <c r="F48" s="8"/>
      <c r="G48" s="8"/>
      <c r="H48" s="8"/>
      <c r="I48" s="8"/>
      <c r="J48" s="38"/>
      <c r="K48" s="38"/>
      <c r="L48" s="38"/>
      <c r="M48" s="38"/>
      <c r="N48" s="38"/>
      <c r="O48" s="38"/>
      <c r="P48" s="38"/>
      <c r="Q48" s="38"/>
      <c r="R48" s="38"/>
      <c r="S48" s="38"/>
      <c r="T48" s="65"/>
    </row>
    <row r="49" spans="1:20" x14ac:dyDescent="0.25">
      <c r="A49" s="8"/>
      <c r="B49" s="8"/>
      <c r="C49" s="8"/>
      <c r="D49" s="8"/>
      <c r="E49" s="8"/>
      <c r="F49" s="8"/>
      <c r="G49" s="8"/>
      <c r="H49" s="8"/>
      <c r="I49" s="8"/>
      <c r="J49" s="38"/>
      <c r="K49" s="38"/>
      <c r="L49" s="38"/>
      <c r="M49" s="38"/>
      <c r="N49" s="38"/>
      <c r="O49" s="38"/>
      <c r="P49" s="38"/>
      <c r="Q49" s="38"/>
      <c r="R49" s="38"/>
      <c r="S49" s="38"/>
      <c r="T49" s="65"/>
    </row>
    <row r="50" spans="1:20" x14ac:dyDescent="0.25">
      <c r="A50" s="8"/>
      <c r="B50" s="8"/>
      <c r="C50" s="8"/>
      <c r="D50" s="8"/>
      <c r="E50" s="8"/>
      <c r="F50" s="8"/>
      <c r="G50" s="8"/>
      <c r="H50" s="8"/>
      <c r="I50" s="8"/>
      <c r="J50" s="38"/>
      <c r="K50" s="38"/>
      <c r="L50" s="38"/>
      <c r="M50" s="38"/>
      <c r="N50" s="38"/>
      <c r="O50" s="38"/>
      <c r="P50" s="38"/>
      <c r="Q50" s="38"/>
      <c r="R50" s="38"/>
      <c r="S50" s="38"/>
      <c r="T50" s="65"/>
    </row>
    <row r="51" spans="1:20" x14ac:dyDescent="0.25">
      <c r="A51" s="8"/>
      <c r="B51" s="8"/>
      <c r="C51" s="8"/>
      <c r="D51" s="8"/>
      <c r="E51" s="8"/>
      <c r="F51" s="8"/>
      <c r="G51" s="8"/>
      <c r="H51" s="8"/>
      <c r="I51" s="8"/>
      <c r="J51" s="46"/>
      <c r="K51" s="46"/>
      <c r="L51" s="46"/>
      <c r="M51" s="46"/>
      <c r="N51" s="46"/>
      <c r="O51" s="46"/>
      <c r="P51" s="46"/>
      <c r="Q51" s="46"/>
      <c r="R51" s="46"/>
      <c r="S51" s="46"/>
    </row>
    <row r="52" spans="1:20" x14ac:dyDescent="0.25">
      <c r="A52" s="8"/>
      <c r="B52" s="8"/>
      <c r="C52" s="8"/>
      <c r="D52" s="8"/>
      <c r="E52" s="8"/>
      <c r="F52" s="8"/>
      <c r="G52" s="8"/>
      <c r="H52" s="8"/>
      <c r="I52" s="8"/>
      <c r="J52" s="46"/>
      <c r="K52" s="46"/>
      <c r="L52" s="46"/>
      <c r="M52" s="46"/>
      <c r="N52" s="46"/>
      <c r="O52" s="46"/>
      <c r="P52" s="46"/>
      <c r="Q52" s="46"/>
      <c r="R52" s="46"/>
      <c r="S52" s="46"/>
    </row>
    <row r="53" spans="1:20" x14ac:dyDescent="0.25">
      <c r="A53" s="8"/>
      <c r="B53" s="8"/>
      <c r="C53" s="8"/>
      <c r="D53" s="8"/>
      <c r="E53" s="8"/>
      <c r="F53" s="8"/>
      <c r="G53" s="8"/>
      <c r="H53" s="8"/>
      <c r="I53" s="8"/>
      <c r="J53" s="46"/>
      <c r="K53" s="46"/>
      <c r="L53" s="46"/>
      <c r="M53" s="46"/>
      <c r="N53" s="46"/>
      <c r="O53" s="46"/>
      <c r="P53" s="46"/>
      <c r="Q53" s="46"/>
      <c r="R53" s="46"/>
      <c r="S53" s="46"/>
    </row>
    <row r="54" spans="1:20" x14ac:dyDescent="0.25">
      <c r="A54" s="8"/>
      <c r="B54" s="8"/>
      <c r="C54" s="8"/>
      <c r="D54" s="8"/>
      <c r="E54" s="8"/>
      <c r="F54" s="8"/>
      <c r="G54" s="8"/>
      <c r="H54" s="8"/>
      <c r="I54" s="8"/>
      <c r="J54" s="46"/>
      <c r="K54" s="46"/>
      <c r="L54" s="46"/>
      <c r="M54" s="46"/>
      <c r="N54" s="46"/>
      <c r="O54" s="46"/>
      <c r="P54" s="46"/>
      <c r="Q54" s="46"/>
      <c r="R54" s="46"/>
      <c r="S54" s="46"/>
    </row>
    <row r="55" spans="1:20" x14ac:dyDescent="0.25">
      <c r="A55" s="8"/>
      <c r="B55" s="8"/>
      <c r="C55" s="8"/>
      <c r="D55" s="8"/>
      <c r="E55" s="8"/>
      <c r="F55" s="8"/>
      <c r="G55" s="8"/>
      <c r="H55" s="8"/>
      <c r="I55" s="8"/>
      <c r="J55" s="46"/>
      <c r="K55" s="46"/>
      <c r="L55" s="46"/>
      <c r="M55" s="46"/>
      <c r="N55" s="46"/>
      <c r="O55" s="46"/>
      <c r="P55" s="46"/>
      <c r="Q55" s="46"/>
      <c r="R55" s="46"/>
      <c r="S55" s="46"/>
    </row>
    <row r="56" spans="1:20" x14ac:dyDescent="0.25">
      <c r="A56" s="8"/>
      <c r="B56" s="8"/>
      <c r="C56" s="8"/>
      <c r="D56" s="8"/>
      <c r="E56" s="8"/>
      <c r="F56" s="8"/>
      <c r="G56" s="8"/>
      <c r="H56" s="8"/>
      <c r="I56" s="8"/>
      <c r="J56" s="46"/>
      <c r="K56" s="46"/>
      <c r="L56" s="46"/>
      <c r="M56" s="46"/>
      <c r="N56" s="46"/>
      <c r="O56" s="46"/>
      <c r="P56" s="46"/>
      <c r="Q56" s="46"/>
      <c r="R56" s="46"/>
      <c r="S56" s="46"/>
    </row>
    <row r="57" spans="1:20" x14ac:dyDescent="0.25">
      <c r="A57" s="8"/>
      <c r="B57" s="8"/>
      <c r="C57" s="8"/>
      <c r="D57" s="8"/>
      <c r="E57" s="8"/>
      <c r="F57" s="8"/>
      <c r="G57" s="8"/>
      <c r="H57" s="8"/>
      <c r="I57" s="8"/>
      <c r="J57" s="46"/>
      <c r="K57" s="46"/>
      <c r="L57" s="46"/>
      <c r="M57" s="46"/>
      <c r="N57" s="46"/>
      <c r="O57" s="46"/>
      <c r="P57" s="46"/>
      <c r="Q57" s="46"/>
      <c r="R57" s="46"/>
      <c r="S57" s="46"/>
    </row>
    <row r="58" spans="1:20" x14ac:dyDescent="0.25">
      <c r="A58" s="8"/>
      <c r="B58" s="8"/>
      <c r="C58" s="8"/>
      <c r="D58" s="8"/>
      <c r="E58" s="8"/>
      <c r="F58" s="8"/>
      <c r="G58" s="8"/>
      <c r="H58" s="8"/>
      <c r="I58" s="8"/>
      <c r="J58" s="46"/>
      <c r="K58" s="46"/>
      <c r="L58" s="46"/>
      <c r="M58" s="46"/>
      <c r="N58" s="46"/>
      <c r="O58" s="46"/>
      <c r="P58" s="46"/>
      <c r="Q58" s="46"/>
      <c r="R58" s="46"/>
      <c r="S58" s="46"/>
    </row>
    <row r="59" spans="1:20" x14ac:dyDescent="0.25">
      <c r="A59" s="8"/>
      <c r="B59" s="8"/>
      <c r="C59" s="8"/>
      <c r="D59" s="8"/>
      <c r="E59" s="8"/>
      <c r="F59" s="8"/>
      <c r="G59" s="8"/>
      <c r="H59" s="8"/>
      <c r="I59" s="8"/>
      <c r="J59" s="46"/>
      <c r="K59" s="46"/>
      <c r="L59" s="46"/>
      <c r="M59" s="46"/>
      <c r="N59" s="46"/>
      <c r="O59" s="46"/>
      <c r="P59" s="46"/>
      <c r="Q59" s="46"/>
      <c r="R59" s="46"/>
      <c r="S59" s="46"/>
    </row>
    <row r="60" spans="1:20" x14ac:dyDescent="0.25">
      <c r="A60" s="8"/>
      <c r="B60" s="8"/>
      <c r="C60" s="8"/>
      <c r="D60" s="8"/>
      <c r="E60" s="8"/>
      <c r="F60" s="8"/>
      <c r="G60" s="8"/>
      <c r="H60" s="8"/>
      <c r="I60" s="8"/>
      <c r="J60" s="46"/>
      <c r="K60" s="46"/>
      <c r="L60" s="46"/>
      <c r="M60" s="46"/>
      <c r="N60" s="46"/>
      <c r="O60" s="46"/>
      <c r="P60" s="46"/>
      <c r="Q60" s="46"/>
      <c r="R60" s="46"/>
      <c r="S60" s="46"/>
    </row>
    <row r="61" spans="1:20" x14ac:dyDescent="0.25">
      <c r="A61" s="8"/>
      <c r="B61" s="8"/>
      <c r="C61" s="8"/>
      <c r="D61" s="8"/>
      <c r="E61" s="8"/>
      <c r="F61" s="8"/>
      <c r="G61" s="8"/>
      <c r="H61" s="8"/>
      <c r="I61" s="8"/>
      <c r="J61" s="46"/>
      <c r="K61" s="46"/>
      <c r="L61" s="46"/>
      <c r="M61" s="46"/>
      <c r="N61" s="46"/>
      <c r="O61" s="46"/>
      <c r="P61" s="46"/>
      <c r="Q61" s="46"/>
      <c r="R61" s="46"/>
      <c r="S61" s="46"/>
    </row>
    <row r="62" spans="1:20" x14ac:dyDescent="0.25">
      <c r="A62" s="8"/>
      <c r="B62" s="8"/>
      <c r="C62" s="8"/>
      <c r="D62" s="8"/>
      <c r="E62" s="8"/>
      <c r="F62" s="8"/>
      <c r="G62" s="8"/>
      <c r="H62" s="8"/>
      <c r="I62" s="8"/>
      <c r="J62" s="46"/>
      <c r="K62" s="46"/>
      <c r="L62" s="46"/>
      <c r="M62" s="46"/>
      <c r="N62" s="46"/>
      <c r="O62" s="46"/>
      <c r="P62" s="46"/>
      <c r="Q62" s="46"/>
      <c r="R62" s="46"/>
      <c r="S62" s="46"/>
    </row>
    <row r="63" spans="1:20" x14ac:dyDescent="0.25">
      <c r="A63" s="8"/>
      <c r="B63" s="8"/>
      <c r="C63" s="8"/>
      <c r="D63" s="8"/>
      <c r="E63" s="8"/>
      <c r="F63" s="8"/>
      <c r="G63" s="8"/>
      <c r="H63" s="8"/>
      <c r="I63" s="8"/>
      <c r="J63" s="46"/>
      <c r="K63" s="46"/>
      <c r="L63" s="46"/>
      <c r="M63" s="46"/>
      <c r="N63" s="46"/>
      <c r="O63" s="46"/>
      <c r="P63" s="46"/>
      <c r="Q63" s="46"/>
      <c r="R63" s="46"/>
      <c r="S63" s="46"/>
    </row>
    <row r="64" spans="1:20" x14ac:dyDescent="0.25">
      <c r="A64" s="8"/>
      <c r="B64" s="8"/>
      <c r="C64" s="8"/>
      <c r="D64" s="8"/>
      <c r="E64" s="8"/>
      <c r="F64" s="8"/>
      <c r="G64" s="8"/>
      <c r="H64" s="8"/>
      <c r="I64" s="8"/>
      <c r="J64" s="46"/>
      <c r="K64" s="46"/>
      <c r="L64" s="46"/>
      <c r="M64" s="46"/>
      <c r="N64" s="46"/>
      <c r="O64" s="46"/>
      <c r="P64" s="46"/>
      <c r="Q64" s="46"/>
      <c r="R64" s="46"/>
      <c r="S64" s="46"/>
    </row>
    <row r="65" spans="1:19" x14ac:dyDescent="0.25">
      <c r="A65" s="8"/>
      <c r="B65" s="8"/>
      <c r="C65" s="8"/>
      <c r="D65" s="8"/>
      <c r="E65" s="8"/>
      <c r="F65" s="8"/>
      <c r="G65" s="8"/>
      <c r="H65" s="8"/>
      <c r="I65" s="8"/>
      <c r="J65" s="46"/>
      <c r="K65" s="46"/>
      <c r="L65" s="46"/>
      <c r="M65" s="46"/>
      <c r="N65" s="46"/>
      <c r="O65" s="46"/>
      <c r="P65" s="46"/>
      <c r="Q65" s="46"/>
      <c r="R65" s="46"/>
      <c r="S65" s="46"/>
    </row>
    <row r="66" spans="1:19" x14ac:dyDescent="0.25">
      <c r="A66" s="8"/>
      <c r="B66" s="8"/>
      <c r="C66" s="8"/>
      <c r="D66" s="8"/>
      <c r="E66" s="8"/>
      <c r="F66" s="8"/>
      <c r="G66" s="8"/>
      <c r="H66" s="8"/>
      <c r="I66" s="8"/>
      <c r="J66" s="46"/>
      <c r="K66" s="46"/>
      <c r="L66" s="46"/>
      <c r="M66" s="46"/>
      <c r="N66" s="46"/>
      <c r="O66" s="46"/>
      <c r="P66" s="46"/>
      <c r="Q66" s="46"/>
      <c r="R66" s="46"/>
      <c r="S66" s="46"/>
    </row>
    <row r="67" spans="1:19" x14ac:dyDescent="0.25">
      <c r="A67" s="8"/>
      <c r="B67" s="8"/>
      <c r="C67" s="8"/>
      <c r="D67" s="8"/>
      <c r="E67" s="8"/>
      <c r="F67" s="8"/>
      <c r="G67" s="8"/>
      <c r="H67" s="8"/>
      <c r="I67" s="8"/>
      <c r="J67" s="46"/>
      <c r="K67" s="46"/>
      <c r="L67" s="46"/>
      <c r="M67" s="46"/>
      <c r="N67" s="46"/>
      <c r="O67" s="46"/>
      <c r="P67" s="46"/>
      <c r="Q67" s="46"/>
      <c r="R67" s="46"/>
      <c r="S67" s="46"/>
    </row>
    <row r="68" spans="1:19" x14ac:dyDescent="0.25">
      <c r="A68" s="8"/>
      <c r="B68" s="8"/>
      <c r="C68" s="8"/>
      <c r="D68" s="8"/>
      <c r="E68" s="8"/>
      <c r="F68" s="8"/>
      <c r="G68" s="8"/>
      <c r="H68" s="8"/>
      <c r="I68" s="8"/>
      <c r="J68" s="46"/>
      <c r="K68" s="46"/>
      <c r="L68" s="46"/>
      <c r="M68" s="46"/>
      <c r="N68" s="46"/>
      <c r="O68" s="46"/>
      <c r="P68" s="46"/>
      <c r="Q68" s="46"/>
      <c r="R68" s="46"/>
      <c r="S68" s="46"/>
    </row>
    <row r="69" spans="1:19" x14ac:dyDescent="0.25">
      <c r="A69" s="8"/>
      <c r="B69" s="8"/>
      <c r="C69" s="8"/>
      <c r="D69" s="8"/>
      <c r="E69" s="8"/>
      <c r="F69" s="8"/>
      <c r="G69" s="8"/>
      <c r="H69" s="8"/>
      <c r="I69" s="8"/>
      <c r="J69" s="46"/>
      <c r="K69" s="46"/>
      <c r="L69" s="46"/>
      <c r="M69" s="46"/>
      <c r="N69" s="46"/>
      <c r="O69" s="46"/>
      <c r="P69" s="46"/>
      <c r="Q69" s="46"/>
      <c r="R69" s="46"/>
      <c r="S69" s="46"/>
    </row>
    <row r="70" spans="1:19" x14ac:dyDescent="0.25">
      <c r="A70" s="8"/>
      <c r="B70" s="8"/>
      <c r="C70" s="8"/>
      <c r="D70" s="8"/>
      <c r="E70" s="8"/>
      <c r="F70" s="8"/>
      <c r="G70" s="8"/>
      <c r="H70" s="8"/>
      <c r="I70" s="8"/>
      <c r="J70" s="46"/>
      <c r="K70" s="46"/>
      <c r="L70" s="46"/>
      <c r="M70" s="46"/>
      <c r="N70" s="46"/>
      <c r="O70" s="46"/>
      <c r="P70" s="46"/>
      <c r="Q70" s="46"/>
      <c r="R70" s="46"/>
      <c r="S70" s="46"/>
    </row>
    <row r="71" spans="1:19" x14ac:dyDescent="0.25">
      <c r="A71" s="8"/>
      <c r="B71" s="8"/>
      <c r="C71" s="8"/>
      <c r="D71" s="8"/>
      <c r="E71" s="8"/>
      <c r="F71" s="8"/>
      <c r="G71" s="8"/>
      <c r="H71" s="8"/>
      <c r="I71" s="8"/>
      <c r="J71" s="46"/>
      <c r="K71" s="46"/>
      <c r="L71" s="46"/>
      <c r="M71" s="46"/>
      <c r="N71" s="46"/>
      <c r="O71" s="46"/>
      <c r="P71" s="46"/>
      <c r="Q71" s="46"/>
      <c r="R71" s="46"/>
      <c r="S71" s="46"/>
    </row>
    <row r="72" spans="1:19" x14ac:dyDescent="0.25">
      <c r="A72" s="8"/>
      <c r="B72" s="8"/>
      <c r="C72" s="8"/>
      <c r="D72" s="8"/>
      <c r="E72" s="8"/>
      <c r="F72" s="8"/>
      <c r="G72" s="8"/>
      <c r="H72" s="8"/>
      <c r="I72" s="8"/>
      <c r="J72" s="46"/>
      <c r="K72" s="46"/>
      <c r="L72" s="46"/>
      <c r="M72" s="46"/>
      <c r="N72" s="46"/>
      <c r="O72" s="46"/>
      <c r="P72" s="46"/>
      <c r="Q72" s="46"/>
      <c r="R72" s="46"/>
      <c r="S72" s="46"/>
    </row>
    <row r="73" spans="1:19" x14ac:dyDescent="0.25">
      <c r="A73" s="8"/>
      <c r="B73" s="8"/>
      <c r="C73" s="8"/>
      <c r="D73" s="8"/>
      <c r="E73" s="8"/>
      <c r="F73" s="8"/>
      <c r="G73" s="8"/>
      <c r="H73" s="8"/>
      <c r="I73" s="8"/>
      <c r="J73" s="46"/>
      <c r="K73" s="46"/>
      <c r="L73" s="46"/>
      <c r="M73" s="46"/>
      <c r="N73" s="46"/>
      <c r="O73" s="46"/>
      <c r="P73" s="46"/>
      <c r="Q73" s="46"/>
      <c r="R73" s="46"/>
      <c r="S73" s="46"/>
    </row>
    <row r="74" spans="1:19" x14ac:dyDescent="0.25">
      <c r="A74" s="8"/>
      <c r="B74" s="8"/>
      <c r="C74" s="8"/>
      <c r="D74" s="8"/>
      <c r="E74" s="8"/>
      <c r="F74" s="8"/>
      <c r="G74" s="8"/>
      <c r="H74" s="8"/>
      <c r="I74" s="8"/>
      <c r="J74" s="46"/>
      <c r="K74" s="46"/>
      <c r="L74" s="46"/>
      <c r="M74" s="46"/>
      <c r="N74" s="46"/>
      <c r="O74" s="46"/>
      <c r="P74" s="46"/>
      <c r="Q74" s="46"/>
      <c r="R74" s="46"/>
      <c r="S74" s="46"/>
    </row>
    <row r="75" spans="1:19" x14ac:dyDescent="0.25">
      <c r="A75" s="8"/>
      <c r="B75" s="8"/>
      <c r="C75" s="8"/>
      <c r="D75" s="8"/>
      <c r="E75" s="8"/>
      <c r="F75" s="8"/>
      <c r="G75" s="8"/>
      <c r="H75" s="8"/>
      <c r="I75" s="8"/>
      <c r="J75" s="46"/>
      <c r="K75" s="46"/>
      <c r="L75" s="46"/>
      <c r="M75" s="46"/>
      <c r="N75" s="46"/>
      <c r="O75" s="46"/>
      <c r="P75" s="46"/>
      <c r="Q75" s="46"/>
      <c r="R75" s="46"/>
      <c r="S75" s="46"/>
    </row>
    <row r="76" spans="1:19" x14ac:dyDescent="0.25">
      <c r="A76" s="8"/>
      <c r="B76" s="8"/>
      <c r="C76" s="8"/>
      <c r="D76" s="8"/>
      <c r="E76" s="8"/>
      <c r="F76" s="8"/>
      <c r="G76" s="8"/>
      <c r="H76" s="8"/>
      <c r="I76" s="8"/>
      <c r="J76" s="46"/>
      <c r="K76" s="46"/>
      <c r="L76" s="46"/>
      <c r="M76" s="46"/>
      <c r="N76" s="46"/>
      <c r="O76" s="46"/>
      <c r="P76" s="46"/>
      <c r="Q76" s="46"/>
      <c r="R76" s="46"/>
      <c r="S76" s="46"/>
    </row>
    <row r="77" spans="1:19" x14ac:dyDescent="0.25">
      <c r="A77" s="8"/>
      <c r="B77" s="8"/>
      <c r="C77" s="8"/>
      <c r="D77" s="8"/>
      <c r="E77" s="8"/>
      <c r="F77" s="8"/>
      <c r="G77" s="8"/>
      <c r="H77" s="8"/>
      <c r="I77" s="8"/>
      <c r="J77" s="46"/>
      <c r="K77" s="46"/>
      <c r="L77" s="46"/>
      <c r="M77" s="46"/>
      <c r="N77" s="46"/>
      <c r="O77" s="46"/>
      <c r="P77" s="46"/>
      <c r="Q77" s="46"/>
      <c r="R77" s="46"/>
      <c r="S77" s="46"/>
    </row>
    <row r="78" spans="1:19" x14ac:dyDescent="0.25">
      <c r="A78" s="8"/>
      <c r="B78" s="8"/>
      <c r="C78" s="8"/>
      <c r="D78" s="8"/>
      <c r="E78" s="8"/>
      <c r="F78" s="8"/>
      <c r="G78" s="8"/>
      <c r="H78" s="8"/>
      <c r="I78" s="8"/>
      <c r="J78" s="46"/>
      <c r="K78" s="46"/>
      <c r="L78" s="46"/>
      <c r="M78" s="46"/>
      <c r="N78" s="46"/>
      <c r="O78" s="46"/>
      <c r="P78" s="46"/>
      <c r="Q78" s="46"/>
      <c r="R78" s="46"/>
      <c r="S78" s="46"/>
    </row>
    <row r="79" spans="1:19" x14ac:dyDescent="0.25">
      <c r="A79" s="8"/>
      <c r="B79" s="8"/>
      <c r="C79" s="8"/>
      <c r="D79" s="8"/>
      <c r="E79" s="8"/>
      <c r="F79" s="8"/>
      <c r="G79" s="8"/>
      <c r="H79" s="8"/>
      <c r="I79" s="8"/>
      <c r="J79" s="46"/>
      <c r="K79" s="46"/>
      <c r="L79" s="46"/>
      <c r="M79" s="46"/>
      <c r="N79" s="46"/>
      <c r="O79" s="46"/>
      <c r="P79" s="46"/>
      <c r="Q79" s="46"/>
      <c r="R79" s="46"/>
      <c r="S79" s="46"/>
    </row>
    <row r="80" spans="1:19" x14ac:dyDescent="0.25">
      <c r="A80" s="8"/>
      <c r="B80" s="8"/>
      <c r="C80" s="8"/>
      <c r="D80" s="8"/>
      <c r="E80" s="8"/>
      <c r="F80" s="8"/>
      <c r="G80" s="8"/>
      <c r="H80" s="8"/>
      <c r="I80" s="8"/>
      <c r="J80" s="46"/>
      <c r="K80" s="46"/>
      <c r="L80" s="46"/>
      <c r="M80" s="46"/>
      <c r="N80" s="46"/>
      <c r="O80" s="46"/>
      <c r="P80" s="46"/>
      <c r="Q80" s="46"/>
      <c r="R80" s="46"/>
      <c r="S80" s="46"/>
    </row>
    <row r="81" spans="1:19" x14ac:dyDescent="0.25">
      <c r="A81" s="8"/>
      <c r="B81" s="8"/>
      <c r="C81" s="8"/>
      <c r="D81" s="8"/>
      <c r="E81" s="8"/>
      <c r="F81" s="8"/>
      <c r="G81" s="8"/>
      <c r="H81" s="8"/>
      <c r="I81" s="8"/>
      <c r="J81" s="46"/>
      <c r="K81" s="46"/>
      <c r="L81" s="46"/>
      <c r="M81" s="46"/>
      <c r="N81" s="46"/>
      <c r="O81" s="46"/>
      <c r="P81" s="46"/>
      <c r="Q81" s="46"/>
      <c r="R81" s="46"/>
      <c r="S81" s="46"/>
    </row>
  </sheetData>
  <sheetProtection algorithmName="SHA-512" hashValue="8wgq3JGVsaNZEowVoims8wHQ1ZAAZ4Iw32y1O9oHhWjtHbx89QMmbL7jJ0mWJRv24vdBL/WQcYG707sKk5XH6Q==" saltValue="0qs5QMPxAOi2WHfxME8QZg==" spinCount="100000" sheet="1" objects="1" scenarios="1" selectLockedCells="1"/>
  <mergeCells count="19">
    <mergeCell ref="B3:E3"/>
    <mergeCell ref="B4:E4"/>
    <mergeCell ref="A39:B39"/>
    <mergeCell ref="A40:B40"/>
    <mergeCell ref="A41:B41"/>
    <mergeCell ref="A32:B33"/>
    <mergeCell ref="A7:B8"/>
    <mergeCell ref="A26:B27"/>
    <mergeCell ref="A28:B28"/>
    <mergeCell ref="A29:B29"/>
    <mergeCell ref="A5:E5"/>
    <mergeCell ref="J5:R5"/>
    <mergeCell ref="A34:B34"/>
    <mergeCell ref="A37:B38"/>
    <mergeCell ref="J27:R29"/>
    <mergeCell ref="J13:U13"/>
    <mergeCell ref="J14:U14"/>
    <mergeCell ref="J8:T9"/>
    <mergeCell ref="C32:D32"/>
  </mergeCells>
  <printOptions horizontalCentered="1"/>
  <pageMargins left="0.7" right="0.7" top="0.75" bottom="0.75" header="0.3" footer="0.3"/>
  <pageSetup orientation="landscape" r:id="rId1"/>
  <rowBreaks count="2" manualBreakCount="2">
    <brk id="23" max="16383" man="1"/>
    <brk id="3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66"/>
  <sheetViews>
    <sheetView topLeftCell="A7" zoomScaleNormal="100" workbookViewId="0">
      <selection activeCell="B25" sqref="B25"/>
    </sheetView>
  </sheetViews>
  <sheetFormatPr defaultColWidth="9.140625" defaultRowHeight="15" x14ac:dyDescent="0.25"/>
  <cols>
    <col min="1" max="1" width="26" style="39" customWidth="1"/>
    <col min="2" max="3" width="13.42578125" style="39" customWidth="1"/>
    <col min="4" max="4" width="13.5703125" style="39" customWidth="1"/>
    <col min="5" max="5" width="13.7109375" style="39" customWidth="1"/>
    <col min="6" max="6" width="14.28515625" style="39" customWidth="1"/>
    <col min="7" max="7" width="15.5703125" style="39" customWidth="1"/>
    <col min="8" max="8" width="4.140625" style="39" customWidth="1"/>
    <col min="9" max="16384" width="9.140625" style="39"/>
  </cols>
  <sheetData>
    <row r="1" spans="1:24" ht="18" x14ac:dyDescent="0.25">
      <c r="A1" s="189" t="s">
        <v>66</v>
      </c>
      <c r="B1" s="137"/>
      <c r="C1" s="137"/>
      <c r="D1" s="137"/>
      <c r="E1" s="137"/>
      <c r="F1" s="137"/>
      <c r="G1" s="137"/>
      <c r="H1" s="137"/>
      <c r="I1" s="137"/>
      <c r="J1" s="38"/>
      <c r="K1" s="38"/>
      <c r="L1" s="38"/>
      <c r="M1" s="38"/>
      <c r="N1" s="38"/>
      <c r="O1" s="38"/>
      <c r="P1" s="38"/>
      <c r="Q1" s="38"/>
      <c r="R1" s="38"/>
      <c r="S1" s="38"/>
      <c r="T1" s="46"/>
      <c r="U1" s="46"/>
      <c r="V1" s="46"/>
      <c r="W1" s="46"/>
      <c r="X1" s="137"/>
    </row>
    <row r="2" spans="1:24" s="347" customFormat="1" ht="18" x14ac:dyDescent="0.25">
      <c r="A2" s="346"/>
    </row>
    <row r="3" spans="1:24" ht="15" customHeight="1" x14ac:dyDescent="0.25">
      <c r="A3" s="73" t="s">
        <v>4</v>
      </c>
      <c r="B3" s="345"/>
      <c r="C3" s="345"/>
      <c r="D3" s="345"/>
      <c r="E3" s="46"/>
      <c r="F3" s="46"/>
      <c r="G3" s="46"/>
      <c r="H3" s="46"/>
      <c r="I3" s="137"/>
      <c r="J3" s="137"/>
      <c r="K3" s="137"/>
      <c r="L3" s="137"/>
      <c r="M3" s="137"/>
      <c r="N3" s="137"/>
      <c r="O3" s="137"/>
      <c r="P3" s="137"/>
      <c r="Q3" s="137"/>
      <c r="R3" s="38"/>
      <c r="S3" s="38"/>
      <c r="T3" s="46"/>
      <c r="U3" s="46"/>
      <c r="V3" s="46"/>
      <c r="W3" s="46"/>
      <c r="X3" s="137"/>
    </row>
    <row r="4" spans="1:24" x14ac:dyDescent="0.25">
      <c r="A4" s="73" t="s">
        <v>5</v>
      </c>
      <c r="B4" s="348" t="s">
        <v>238</v>
      </c>
      <c r="C4" s="348"/>
      <c r="D4" s="348"/>
      <c r="E4" s="46"/>
      <c r="F4" s="46"/>
      <c r="G4" s="46"/>
      <c r="H4" s="46"/>
      <c r="I4" s="137"/>
      <c r="J4" s="137"/>
      <c r="K4" s="137"/>
      <c r="L4" s="137"/>
      <c r="M4" s="137"/>
      <c r="N4" s="137"/>
      <c r="O4" s="137"/>
      <c r="P4" s="137"/>
      <c r="Q4" s="137"/>
      <c r="R4" s="38"/>
      <c r="S4" s="38"/>
      <c r="T4" s="46"/>
      <c r="U4" s="46"/>
      <c r="V4" s="46"/>
      <c r="W4" s="46"/>
      <c r="X4" s="137"/>
    </row>
    <row r="5" spans="1:24" ht="33.75" customHeight="1" x14ac:dyDescent="0.25">
      <c r="A5" s="351" t="s">
        <v>67</v>
      </c>
      <c r="B5" s="351"/>
      <c r="C5" s="351"/>
      <c r="D5" s="351"/>
      <c r="E5" s="351"/>
      <c r="F5" s="351"/>
      <c r="G5" s="351"/>
      <c r="H5" s="46"/>
      <c r="I5" s="137"/>
      <c r="J5" s="137"/>
      <c r="K5" s="137"/>
      <c r="L5" s="137"/>
      <c r="M5" s="137"/>
      <c r="N5" s="137"/>
      <c r="O5" s="137"/>
      <c r="P5" s="137"/>
      <c r="Q5" s="137"/>
      <c r="R5" s="38"/>
      <c r="S5" s="38"/>
      <c r="T5" s="46"/>
      <c r="U5" s="46"/>
      <c r="V5" s="46"/>
      <c r="W5" s="46"/>
      <c r="X5" s="137"/>
    </row>
    <row r="6" spans="1:24" s="108" customFormat="1" ht="21.6" customHeight="1" x14ac:dyDescent="0.25">
      <c r="A6" s="351" t="s">
        <v>7</v>
      </c>
      <c r="B6" s="351"/>
      <c r="C6" s="351"/>
      <c r="D6" s="351"/>
      <c r="E6" s="351"/>
      <c r="F6" s="351"/>
      <c r="G6" s="351"/>
      <c r="H6" s="46"/>
      <c r="I6" s="137"/>
      <c r="J6" s="137"/>
      <c r="K6" s="137"/>
      <c r="L6" s="137"/>
      <c r="M6" s="137"/>
      <c r="N6" s="137"/>
      <c r="O6" s="137"/>
      <c r="P6" s="137"/>
      <c r="Q6" s="137"/>
      <c r="R6" s="38"/>
      <c r="S6" s="38"/>
      <c r="T6" s="46"/>
      <c r="U6" s="46"/>
      <c r="V6" s="46"/>
      <c r="W6" s="46"/>
      <c r="X6" s="137"/>
    </row>
    <row r="7" spans="1:24" ht="23.25" customHeight="1" x14ac:dyDescent="0.25">
      <c r="A7" s="78" t="s">
        <v>68</v>
      </c>
      <c r="B7" s="46"/>
      <c r="C7" s="46"/>
      <c r="D7" s="46"/>
      <c r="E7" s="46"/>
      <c r="F7" s="46"/>
      <c r="G7" s="46"/>
      <c r="H7" s="46"/>
      <c r="I7" s="46"/>
      <c r="J7" s="137"/>
      <c r="K7" s="137"/>
      <c r="L7" s="137"/>
      <c r="M7" s="137"/>
      <c r="N7" s="137"/>
      <c r="O7" s="137"/>
      <c r="P7" s="137"/>
      <c r="Q7" s="137"/>
      <c r="R7" s="137"/>
      <c r="S7" s="38"/>
      <c r="T7" s="38"/>
      <c r="U7" s="46"/>
      <c r="V7" s="46"/>
      <c r="W7" s="46"/>
      <c r="X7" s="46"/>
    </row>
    <row r="8" spans="1:24" x14ac:dyDescent="0.25">
      <c r="A8" s="352" t="s">
        <v>69</v>
      </c>
      <c r="B8" s="342" t="s">
        <v>10</v>
      </c>
      <c r="C8" s="343"/>
      <c r="D8" s="344"/>
      <c r="E8" s="342" t="s">
        <v>11</v>
      </c>
      <c r="F8" s="343"/>
      <c r="G8" s="344"/>
      <c r="H8" s="79"/>
      <c r="I8" s="72" t="s">
        <v>12</v>
      </c>
      <c r="J8" s="37"/>
      <c r="K8" s="37"/>
      <c r="L8" s="37"/>
      <c r="M8" s="37"/>
      <c r="N8" s="37"/>
      <c r="O8" s="37"/>
      <c r="P8" s="37"/>
      <c r="Q8" s="37"/>
      <c r="R8" s="37"/>
      <c r="S8" s="37"/>
      <c r="T8" s="79"/>
      <c r="U8" s="79"/>
      <c r="V8" s="79"/>
      <c r="W8" s="79"/>
      <c r="X8" s="137"/>
    </row>
    <row r="9" spans="1:24" ht="109.5" customHeight="1" x14ac:dyDescent="0.25">
      <c r="A9" s="352"/>
      <c r="B9" s="93" t="s">
        <v>70</v>
      </c>
      <c r="C9" s="93" t="s">
        <v>71</v>
      </c>
      <c r="D9" s="93" t="s">
        <v>72</v>
      </c>
      <c r="E9" s="93" t="s">
        <v>70</v>
      </c>
      <c r="F9" s="93" t="s">
        <v>71</v>
      </c>
      <c r="G9" s="93" t="s">
        <v>72</v>
      </c>
      <c r="H9" s="79"/>
      <c r="I9" s="318" t="s">
        <v>73</v>
      </c>
      <c r="J9" s="318"/>
      <c r="K9" s="318"/>
      <c r="L9" s="318"/>
      <c r="M9" s="318"/>
      <c r="N9" s="318"/>
      <c r="O9" s="318"/>
      <c r="P9" s="318"/>
      <c r="Q9" s="94"/>
      <c r="R9" s="37"/>
      <c r="S9" s="80"/>
      <c r="T9" s="81"/>
      <c r="U9" s="81"/>
      <c r="V9" s="81"/>
      <c r="W9" s="81"/>
      <c r="X9" s="137"/>
    </row>
    <row r="10" spans="1:24" x14ac:dyDescent="0.25">
      <c r="A10" s="120" t="s">
        <v>74</v>
      </c>
      <c r="B10" s="190"/>
      <c r="C10" s="191"/>
      <c r="D10" s="192" t="str">
        <f>IFERROR(C10/B10,"n/a")</f>
        <v>n/a</v>
      </c>
      <c r="E10" s="190"/>
      <c r="F10" s="191"/>
      <c r="G10" s="192" t="str">
        <f>IFERROR(F10/E10,"n/a")</f>
        <v>n/a</v>
      </c>
      <c r="H10" s="37"/>
      <c r="I10" s="318"/>
      <c r="J10" s="318"/>
      <c r="K10" s="318"/>
      <c r="L10" s="318"/>
      <c r="M10" s="318"/>
      <c r="N10" s="318"/>
      <c r="O10" s="318"/>
      <c r="P10" s="318"/>
      <c r="Q10" s="94"/>
      <c r="R10" s="82"/>
      <c r="S10" s="83"/>
      <c r="T10" s="83"/>
      <c r="U10" s="83"/>
      <c r="V10" s="83"/>
      <c r="W10" s="137"/>
      <c r="X10" s="137"/>
    </row>
    <row r="11" spans="1:24" x14ac:dyDescent="0.25">
      <c r="A11" s="120" t="s">
        <v>75</v>
      </c>
      <c r="B11" s="190"/>
      <c r="C11" s="191"/>
      <c r="D11" s="192" t="str">
        <f t="shared" ref="D11:D16" si="0">IFERROR(C11/B11,"n/a")</f>
        <v>n/a</v>
      </c>
      <c r="E11" s="190"/>
      <c r="F11" s="191"/>
      <c r="G11" s="192" t="str">
        <f t="shared" ref="G11:G16" si="1">IFERROR(F11/E11,"n/a")</f>
        <v>n/a</v>
      </c>
      <c r="H11" s="38"/>
      <c r="I11" s="38"/>
      <c r="J11" s="38"/>
      <c r="K11" s="38"/>
      <c r="L11" s="38"/>
      <c r="M11" s="38"/>
      <c r="N11" s="38"/>
      <c r="O11" s="38"/>
      <c r="P11" s="38"/>
      <c r="Q11" s="94"/>
      <c r="R11" s="83"/>
      <c r="S11" s="83"/>
      <c r="T11" s="83"/>
      <c r="U11" s="83"/>
      <c r="V11" s="83"/>
      <c r="W11" s="137"/>
      <c r="X11" s="137"/>
    </row>
    <row r="12" spans="1:24" x14ac:dyDescent="0.25">
      <c r="A12" s="120" t="s">
        <v>76</v>
      </c>
      <c r="B12" s="190"/>
      <c r="C12" s="191"/>
      <c r="D12" s="192" t="str">
        <f t="shared" si="0"/>
        <v>n/a</v>
      </c>
      <c r="E12" s="190"/>
      <c r="F12" s="191"/>
      <c r="G12" s="192" t="str">
        <f t="shared" si="1"/>
        <v>n/a</v>
      </c>
      <c r="H12" s="38"/>
      <c r="I12" s="90"/>
      <c r="J12" s="90"/>
      <c r="K12" s="90"/>
      <c r="L12" s="90"/>
      <c r="M12" s="90"/>
      <c r="N12" s="90"/>
      <c r="O12" s="90"/>
      <c r="P12" s="90"/>
      <c r="Q12" s="94"/>
      <c r="R12" s="83"/>
      <c r="S12" s="83"/>
      <c r="T12" s="83"/>
      <c r="U12" s="83"/>
      <c r="V12" s="83"/>
      <c r="W12" s="137"/>
      <c r="X12" s="137"/>
    </row>
    <row r="13" spans="1:24" x14ac:dyDescent="0.25">
      <c r="A13" s="120" t="s">
        <v>77</v>
      </c>
      <c r="B13" s="190"/>
      <c r="C13" s="191"/>
      <c r="D13" s="192" t="str">
        <f t="shared" si="0"/>
        <v>n/a</v>
      </c>
      <c r="E13" s="190"/>
      <c r="F13" s="191"/>
      <c r="G13" s="192" t="str">
        <f t="shared" si="1"/>
        <v>n/a</v>
      </c>
      <c r="H13" s="38"/>
      <c r="I13" s="137"/>
      <c r="J13" s="137"/>
      <c r="K13" s="137"/>
      <c r="L13" s="137"/>
      <c r="M13" s="137"/>
      <c r="N13" s="137"/>
      <c r="O13" s="137"/>
      <c r="P13" s="137"/>
      <c r="Q13" s="38"/>
      <c r="R13" s="83"/>
      <c r="S13" s="83"/>
      <c r="T13" s="83"/>
      <c r="U13" s="83"/>
      <c r="V13" s="83"/>
      <c r="W13" s="137"/>
      <c r="X13" s="137"/>
    </row>
    <row r="14" spans="1:24" x14ac:dyDescent="0.25">
      <c r="A14" s="120" t="s">
        <v>78</v>
      </c>
      <c r="B14" s="190"/>
      <c r="C14" s="191"/>
      <c r="D14" s="192" t="str">
        <f t="shared" si="0"/>
        <v>n/a</v>
      </c>
      <c r="E14" s="190"/>
      <c r="F14" s="191"/>
      <c r="G14" s="192" t="str">
        <f t="shared" si="1"/>
        <v>n/a</v>
      </c>
      <c r="H14" s="38"/>
      <c r="I14" s="37"/>
      <c r="J14" s="37"/>
      <c r="K14" s="37"/>
      <c r="L14" s="37"/>
      <c r="M14" s="37"/>
      <c r="N14" s="37"/>
      <c r="O14" s="37"/>
      <c r="P14" s="37"/>
      <c r="Q14" s="38"/>
      <c r="R14" s="84"/>
      <c r="S14" s="83"/>
      <c r="T14" s="83"/>
      <c r="U14" s="83"/>
      <c r="V14" s="83"/>
      <c r="W14" s="137"/>
      <c r="X14" s="137"/>
    </row>
    <row r="15" spans="1:24" ht="39.75" customHeight="1" x14ac:dyDescent="0.25">
      <c r="A15" s="120" t="s">
        <v>79</v>
      </c>
      <c r="B15" s="190"/>
      <c r="C15" s="191"/>
      <c r="D15" s="192" t="str">
        <f t="shared" si="0"/>
        <v>n/a</v>
      </c>
      <c r="E15" s="190"/>
      <c r="F15" s="191"/>
      <c r="G15" s="192" t="str">
        <f t="shared" si="1"/>
        <v>n/a</v>
      </c>
      <c r="H15" s="38"/>
      <c r="I15" s="38"/>
      <c r="J15" s="38"/>
      <c r="K15" s="38"/>
      <c r="L15" s="38"/>
      <c r="M15" s="38"/>
      <c r="N15" s="38"/>
      <c r="O15" s="38"/>
      <c r="P15" s="38"/>
      <c r="Q15" s="38"/>
      <c r="R15" s="83"/>
      <c r="S15" s="83"/>
      <c r="T15" s="83"/>
      <c r="U15" s="83"/>
      <c r="V15" s="83"/>
      <c r="W15" s="137"/>
      <c r="X15" s="137"/>
    </row>
    <row r="16" spans="1:24" x14ac:dyDescent="0.25">
      <c r="A16" s="121" t="s">
        <v>80</v>
      </c>
      <c r="B16" s="193">
        <f>SUM(B10:B15)</f>
        <v>0</v>
      </c>
      <c r="C16" s="193">
        <f>SUM(C10:C15)</f>
        <v>0</v>
      </c>
      <c r="D16" s="194" t="str">
        <f t="shared" si="0"/>
        <v>n/a</v>
      </c>
      <c r="E16" s="193">
        <f>SUM(E10:E15)</f>
        <v>0</v>
      </c>
      <c r="F16" s="193">
        <f>SUM(F10:F15)</f>
        <v>0</v>
      </c>
      <c r="G16" s="194" t="str">
        <f t="shared" si="1"/>
        <v>n/a</v>
      </c>
      <c r="H16" s="38"/>
      <c r="I16" s="38"/>
      <c r="J16" s="38"/>
      <c r="K16" s="38"/>
      <c r="L16" s="38"/>
      <c r="M16" s="38"/>
      <c r="N16" s="38"/>
      <c r="O16" s="38"/>
      <c r="P16" s="38"/>
      <c r="Q16" s="38"/>
      <c r="R16" s="83"/>
      <c r="S16" s="83"/>
      <c r="T16" s="83"/>
      <c r="U16" s="83"/>
      <c r="V16" s="83"/>
      <c r="W16" s="137"/>
      <c r="X16" s="137"/>
    </row>
    <row r="17" spans="1:23" s="92" customFormat="1" x14ac:dyDescent="0.25">
      <c r="A17" s="89"/>
      <c r="B17" s="89"/>
      <c r="C17" s="89"/>
      <c r="D17" s="89"/>
      <c r="E17" s="89"/>
      <c r="F17" s="89"/>
      <c r="G17" s="89"/>
      <c r="H17" s="89"/>
      <c r="I17" s="90"/>
      <c r="J17" s="90"/>
      <c r="K17" s="90"/>
      <c r="L17" s="90"/>
      <c r="M17" s="90"/>
      <c r="N17" s="90"/>
      <c r="O17" s="90"/>
      <c r="P17" s="90"/>
      <c r="Q17" s="90"/>
      <c r="R17" s="91"/>
      <c r="S17" s="91"/>
      <c r="T17" s="89"/>
      <c r="U17" s="89"/>
      <c r="V17" s="89"/>
      <c r="W17" s="89"/>
    </row>
    <row r="18" spans="1:23" x14ac:dyDescent="0.25">
      <c r="A18" s="78"/>
      <c r="B18" s="46"/>
      <c r="C18" s="46"/>
      <c r="D18" s="46"/>
      <c r="E18" s="46"/>
      <c r="F18" s="46"/>
      <c r="G18" s="46"/>
      <c r="H18" s="46"/>
      <c r="I18" s="137"/>
      <c r="J18" s="137"/>
      <c r="K18" s="137"/>
      <c r="L18" s="137"/>
      <c r="M18" s="137"/>
      <c r="N18" s="137"/>
      <c r="O18" s="137"/>
      <c r="P18" s="137"/>
      <c r="Q18" s="137"/>
      <c r="R18" s="38"/>
      <c r="S18" s="38"/>
      <c r="T18" s="46"/>
      <c r="U18" s="46"/>
      <c r="V18" s="46"/>
      <c r="W18" s="46"/>
    </row>
    <row r="19" spans="1:23" ht="15" customHeight="1" x14ac:dyDescent="0.25">
      <c r="A19" s="349" t="s">
        <v>81</v>
      </c>
      <c r="B19" s="342" t="s">
        <v>10</v>
      </c>
      <c r="C19" s="343"/>
      <c r="D19" s="344"/>
      <c r="E19" s="342" t="s">
        <v>11</v>
      </c>
      <c r="F19" s="343"/>
      <c r="G19" s="344"/>
      <c r="H19" s="79"/>
      <c r="I19" s="72" t="s">
        <v>12</v>
      </c>
      <c r="J19" s="37"/>
      <c r="K19" s="37"/>
      <c r="L19" s="37"/>
      <c r="M19" s="37"/>
      <c r="N19" s="37"/>
      <c r="O19" s="37"/>
      <c r="P19" s="37"/>
      <c r="Q19" s="37"/>
      <c r="R19" s="37"/>
      <c r="S19" s="37"/>
      <c r="T19" s="79"/>
      <c r="U19" s="79"/>
      <c r="V19" s="79"/>
      <c r="W19" s="79"/>
    </row>
    <row r="20" spans="1:23" ht="66.75" customHeight="1" x14ac:dyDescent="0.25">
      <c r="A20" s="350"/>
      <c r="B20" s="93" t="s">
        <v>82</v>
      </c>
      <c r="C20" s="93" t="s">
        <v>83</v>
      </c>
      <c r="D20" s="93" t="s">
        <v>84</v>
      </c>
      <c r="E20" s="93" t="s">
        <v>82</v>
      </c>
      <c r="F20" s="93" t="s">
        <v>83</v>
      </c>
      <c r="G20" s="93" t="s">
        <v>84</v>
      </c>
      <c r="H20" s="79"/>
      <c r="I20" s="318" t="s">
        <v>85</v>
      </c>
      <c r="J20" s="318"/>
      <c r="K20" s="318"/>
      <c r="L20" s="318"/>
      <c r="M20" s="318"/>
      <c r="N20" s="318"/>
      <c r="O20" s="318"/>
      <c r="P20" s="318"/>
      <c r="Q20" s="37"/>
      <c r="R20" s="37"/>
      <c r="S20" s="80"/>
      <c r="T20" s="81"/>
      <c r="U20" s="81"/>
      <c r="V20" s="81"/>
      <c r="W20" s="81"/>
    </row>
    <row r="21" spans="1:23" ht="25.5" x14ac:dyDescent="0.25">
      <c r="A21" s="120" t="s">
        <v>86</v>
      </c>
      <c r="B21" s="190"/>
      <c r="C21" s="191"/>
      <c r="D21" s="192" t="str">
        <f>IFERROR(C21/B21,"n/a")</f>
        <v>n/a</v>
      </c>
      <c r="E21" s="190"/>
      <c r="F21" s="191"/>
      <c r="G21" s="192" t="str">
        <f>IFERROR(F21/E21,"n/a")</f>
        <v>n/a</v>
      </c>
      <c r="H21" s="46"/>
      <c r="I21" s="318"/>
      <c r="J21" s="318"/>
      <c r="K21" s="318"/>
      <c r="L21" s="318"/>
      <c r="M21" s="318"/>
      <c r="N21" s="318"/>
      <c r="O21" s="318"/>
      <c r="P21" s="318"/>
      <c r="Q21" s="38"/>
      <c r="R21" s="38"/>
      <c r="S21" s="82"/>
      <c r="T21" s="83"/>
      <c r="U21" s="83"/>
      <c r="V21" s="83"/>
      <c r="W21" s="83"/>
    </row>
    <row r="22" spans="1:23" x14ac:dyDescent="0.25">
      <c r="A22" s="78"/>
      <c r="B22" s="46"/>
      <c r="C22" s="46"/>
      <c r="D22" s="46"/>
      <c r="E22" s="46"/>
      <c r="F22" s="46"/>
      <c r="G22" s="46"/>
      <c r="H22" s="46"/>
      <c r="I22" s="38"/>
      <c r="J22" s="38"/>
      <c r="K22" s="38"/>
      <c r="L22" s="38"/>
      <c r="M22" s="38"/>
      <c r="N22" s="38"/>
      <c r="O22" s="38"/>
      <c r="P22" s="38"/>
      <c r="Q22" s="38"/>
      <c r="R22" s="38"/>
      <c r="S22" s="50"/>
      <c r="T22" s="137"/>
      <c r="U22" s="137"/>
      <c r="V22" s="137"/>
      <c r="W22" s="137"/>
    </row>
    <row r="23" spans="1:23" x14ac:dyDescent="0.25">
      <c r="A23" s="341" t="s">
        <v>87</v>
      </c>
      <c r="B23" s="342" t="s">
        <v>10</v>
      </c>
      <c r="C23" s="343"/>
      <c r="D23" s="344"/>
      <c r="E23" s="342" t="s">
        <v>11</v>
      </c>
      <c r="F23" s="343"/>
      <c r="G23" s="344"/>
      <c r="H23" s="79"/>
      <c r="I23" s="38"/>
      <c r="J23" s="38"/>
      <c r="K23" s="38"/>
      <c r="L23" s="38"/>
      <c r="M23" s="38"/>
      <c r="N23" s="38"/>
      <c r="O23" s="38"/>
      <c r="P23" s="38"/>
      <c r="Q23" s="38"/>
      <c r="R23" s="37"/>
      <c r="S23" s="85"/>
      <c r="T23" s="86"/>
      <c r="U23" s="86"/>
      <c r="V23" s="86"/>
      <c r="W23" s="86"/>
    </row>
    <row r="24" spans="1:23" ht="75.75" customHeight="1" x14ac:dyDescent="0.25">
      <c r="A24" s="341"/>
      <c r="B24" s="93" t="s">
        <v>82</v>
      </c>
      <c r="C24" s="93" t="s">
        <v>88</v>
      </c>
      <c r="D24" s="93" t="s">
        <v>89</v>
      </c>
      <c r="E24" s="93" t="s">
        <v>82</v>
      </c>
      <c r="F24" s="93" t="s">
        <v>88</v>
      </c>
      <c r="G24" s="93" t="s">
        <v>89</v>
      </c>
      <c r="H24" s="46"/>
      <c r="I24" s="38"/>
      <c r="J24" s="38"/>
      <c r="K24" s="38"/>
      <c r="L24" s="38"/>
      <c r="M24" s="38"/>
      <c r="N24" s="38"/>
      <c r="O24" s="38"/>
      <c r="P24" s="38"/>
      <c r="Q24" s="38"/>
      <c r="R24" s="38"/>
      <c r="S24" s="50"/>
      <c r="T24" s="137"/>
      <c r="U24" s="137"/>
      <c r="V24" s="137"/>
      <c r="W24" s="137"/>
    </row>
    <row r="25" spans="1:23" x14ac:dyDescent="0.25">
      <c r="A25" s="87" t="s">
        <v>90</v>
      </c>
      <c r="B25" s="195"/>
      <c r="C25" s="196"/>
      <c r="D25" s="192" t="str">
        <f>IFERROR(C25/B25,"n/a")</f>
        <v>n/a</v>
      </c>
      <c r="E25" s="195"/>
      <c r="F25" s="196"/>
      <c r="G25" s="192" t="str">
        <f>IFERROR(F25/E25,"n/a")</f>
        <v>n/a</v>
      </c>
      <c r="H25" s="46"/>
      <c r="I25" s="38"/>
      <c r="J25" s="38"/>
      <c r="K25" s="38"/>
      <c r="L25" s="38"/>
      <c r="M25" s="38"/>
      <c r="N25" s="38"/>
      <c r="O25" s="38"/>
      <c r="P25" s="38"/>
      <c r="Q25" s="38"/>
      <c r="R25" s="38"/>
      <c r="S25" s="50"/>
      <c r="T25" s="137"/>
      <c r="U25" s="137"/>
      <c r="V25" s="137"/>
      <c r="W25" s="137"/>
    </row>
    <row r="26" spans="1:23" ht="25.5" x14ac:dyDescent="0.25">
      <c r="A26" s="88" t="s">
        <v>91</v>
      </c>
      <c r="B26" s="190"/>
      <c r="C26" s="191"/>
      <c r="D26" s="192" t="str">
        <f>IFERROR(C26/B26,"n/a")</f>
        <v>n/a</v>
      </c>
      <c r="E26" s="190"/>
      <c r="F26" s="191"/>
      <c r="G26" s="192" t="str">
        <f>IFERROR(F26/E26,"n/a")</f>
        <v>n/a</v>
      </c>
      <c r="H26" s="46"/>
      <c r="I26" s="38"/>
      <c r="J26" s="38"/>
      <c r="K26" s="38"/>
      <c r="L26" s="38"/>
      <c r="M26" s="38"/>
      <c r="N26" s="38"/>
      <c r="O26" s="38"/>
      <c r="P26" s="38"/>
      <c r="Q26" s="38"/>
      <c r="R26" s="38"/>
      <c r="S26" s="50"/>
      <c r="T26" s="137"/>
      <c r="U26" s="137"/>
      <c r="V26" s="137"/>
      <c r="W26" s="137"/>
    </row>
    <row r="27" spans="1:23" x14ac:dyDescent="0.25">
      <c r="A27" s="46"/>
      <c r="B27" s="46"/>
      <c r="C27" s="46"/>
      <c r="D27" s="46"/>
      <c r="E27" s="46"/>
      <c r="F27" s="46"/>
      <c r="G27" s="46"/>
      <c r="H27" s="46"/>
      <c r="I27" s="38"/>
      <c r="J27" s="38"/>
      <c r="K27" s="38"/>
      <c r="L27" s="38"/>
      <c r="M27" s="38"/>
      <c r="N27" s="38"/>
      <c r="O27" s="38"/>
      <c r="P27" s="38"/>
      <c r="Q27" s="38"/>
      <c r="R27" s="38"/>
      <c r="S27" s="50"/>
      <c r="T27" s="137"/>
      <c r="U27" s="137"/>
      <c r="V27" s="137"/>
      <c r="W27" s="137"/>
    </row>
    <row r="28" spans="1:23" x14ac:dyDescent="0.25">
      <c r="A28" s="46"/>
      <c r="B28" s="46"/>
      <c r="C28" s="46"/>
      <c r="D28" s="46"/>
      <c r="E28" s="46"/>
      <c r="F28" s="46"/>
      <c r="G28" s="46"/>
      <c r="H28" s="46"/>
      <c r="I28" s="38"/>
      <c r="J28" s="38"/>
      <c r="K28" s="38"/>
      <c r="L28" s="38"/>
      <c r="M28" s="38"/>
      <c r="N28" s="38"/>
      <c r="O28" s="38"/>
      <c r="P28" s="38"/>
      <c r="Q28" s="38"/>
      <c r="R28" s="38"/>
      <c r="S28" s="50"/>
      <c r="T28" s="137"/>
      <c r="U28" s="137"/>
      <c r="V28" s="137"/>
      <c r="W28" s="137"/>
    </row>
    <row r="29" spans="1:23" x14ac:dyDescent="0.25">
      <c r="A29" s="46"/>
      <c r="B29" s="46"/>
      <c r="C29" s="46"/>
      <c r="D29" s="46"/>
      <c r="E29" s="46"/>
      <c r="F29" s="46"/>
      <c r="G29" s="46"/>
      <c r="H29" s="46"/>
      <c r="I29" s="38"/>
      <c r="J29" s="38"/>
      <c r="K29" s="38"/>
      <c r="L29" s="38"/>
      <c r="M29" s="38"/>
      <c r="N29" s="38"/>
      <c r="O29" s="38"/>
      <c r="P29" s="38"/>
      <c r="Q29" s="38"/>
      <c r="R29" s="38"/>
      <c r="S29" s="50"/>
      <c r="T29" s="137"/>
      <c r="U29" s="137"/>
      <c r="V29" s="137"/>
      <c r="W29" s="137"/>
    </row>
    <row r="30" spans="1:23" x14ac:dyDescent="0.25">
      <c r="A30" s="46"/>
      <c r="B30" s="46"/>
      <c r="C30" s="46"/>
      <c r="D30" s="46"/>
      <c r="E30" s="46"/>
      <c r="F30" s="46"/>
      <c r="G30" s="46"/>
      <c r="H30" s="46"/>
      <c r="I30" s="38"/>
      <c r="J30" s="38"/>
      <c r="K30" s="38"/>
      <c r="L30" s="38"/>
      <c r="M30" s="38"/>
      <c r="N30" s="38"/>
      <c r="O30" s="38"/>
      <c r="P30" s="38"/>
      <c r="Q30" s="38"/>
      <c r="R30" s="38"/>
      <c r="S30" s="50"/>
      <c r="T30" s="137"/>
      <c r="U30" s="137"/>
      <c r="V30" s="137"/>
      <c r="W30" s="137"/>
    </row>
    <row r="31" spans="1:23" x14ac:dyDescent="0.25">
      <c r="A31" s="46"/>
      <c r="B31" s="46"/>
      <c r="C31" s="46"/>
      <c r="D31" s="46"/>
      <c r="E31" s="46"/>
      <c r="F31" s="46"/>
      <c r="G31" s="46"/>
      <c r="H31" s="46"/>
      <c r="I31" s="38"/>
      <c r="J31" s="38"/>
      <c r="K31" s="38"/>
      <c r="L31" s="38"/>
      <c r="M31" s="38"/>
      <c r="N31" s="38"/>
      <c r="O31" s="38"/>
      <c r="P31" s="38"/>
      <c r="Q31" s="38"/>
      <c r="R31" s="38"/>
      <c r="S31" s="50"/>
      <c r="T31" s="137"/>
      <c r="U31" s="137"/>
      <c r="V31" s="137"/>
      <c r="W31" s="137"/>
    </row>
    <row r="32" spans="1:23" x14ac:dyDescent="0.25">
      <c r="A32" s="46"/>
      <c r="B32" s="46"/>
      <c r="C32" s="46"/>
      <c r="D32" s="46"/>
      <c r="E32" s="46"/>
      <c r="F32" s="46"/>
      <c r="G32" s="46"/>
      <c r="H32" s="46"/>
      <c r="I32" s="38"/>
      <c r="J32" s="38"/>
      <c r="K32" s="38"/>
      <c r="L32" s="38"/>
      <c r="M32" s="38"/>
      <c r="N32" s="38"/>
      <c r="O32" s="38"/>
      <c r="P32" s="38"/>
      <c r="Q32" s="38"/>
      <c r="R32" s="38"/>
      <c r="S32" s="50"/>
      <c r="T32" s="137"/>
      <c r="U32" s="137"/>
      <c r="V32" s="137"/>
      <c r="W32" s="137"/>
    </row>
    <row r="33" spans="1:19" x14ac:dyDescent="0.25">
      <c r="A33" s="46"/>
      <c r="B33" s="46"/>
      <c r="C33" s="46"/>
      <c r="D33" s="46"/>
      <c r="E33" s="46"/>
      <c r="F33" s="46"/>
      <c r="G33" s="46"/>
      <c r="H33" s="46"/>
      <c r="I33" s="38"/>
      <c r="J33" s="38"/>
      <c r="K33" s="38"/>
      <c r="L33" s="38"/>
      <c r="M33" s="38"/>
      <c r="N33" s="38"/>
      <c r="O33" s="38"/>
      <c r="P33" s="38"/>
      <c r="Q33" s="38"/>
      <c r="R33" s="38"/>
      <c r="S33" s="50"/>
    </row>
    <row r="34" spans="1:19" x14ac:dyDescent="0.25">
      <c r="A34" s="46"/>
      <c r="B34" s="46"/>
      <c r="C34" s="46"/>
      <c r="D34" s="46"/>
      <c r="E34" s="46"/>
      <c r="F34" s="46"/>
      <c r="G34" s="46"/>
      <c r="H34" s="46"/>
      <c r="I34" s="38"/>
      <c r="J34" s="38"/>
      <c r="K34" s="38"/>
      <c r="L34" s="38"/>
      <c r="M34" s="38"/>
      <c r="N34" s="38"/>
      <c r="O34" s="38"/>
      <c r="P34" s="38"/>
      <c r="Q34" s="38"/>
      <c r="R34" s="38"/>
      <c r="S34" s="50"/>
    </row>
    <row r="35" spans="1:19" x14ac:dyDescent="0.25">
      <c r="A35" s="46"/>
      <c r="B35" s="46"/>
      <c r="C35" s="46"/>
      <c r="D35" s="46"/>
      <c r="E35" s="46"/>
      <c r="F35" s="46"/>
      <c r="G35" s="46"/>
      <c r="H35" s="46"/>
      <c r="I35" s="38"/>
      <c r="J35" s="38"/>
      <c r="K35" s="38"/>
      <c r="L35" s="38"/>
      <c r="M35" s="38"/>
      <c r="N35" s="38"/>
      <c r="O35" s="38"/>
      <c r="P35" s="38"/>
      <c r="Q35" s="38"/>
      <c r="R35" s="38"/>
      <c r="S35" s="50"/>
    </row>
    <row r="36" spans="1:19" x14ac:dyDescent="0.25">
      <c r="A36" s="46"/>
      <c r="B36" s="46"/>
      <c r="C36" s="46"/>
      <c r="D36" s="46"/>
      <c r="E36" s="46"/>
      <c r="F36" s="46"/>
      <c r="G36" s="46"/>
      <c r="H36" s="46"/>
      <c r="I36" s="46"/>
      <c r="J36" s="46"/>
      <c r="K36" s="46"/>
      <c r="L36" s="46"/>
      <c r="M36" s="46"/>
      <c r="N36" s="46"/>
      <c r="O36" s="46"/>
      <c r="P36" s="46"/>
      <c r="Q36" s="46"/>
      <c r="R36" s="46"/>
      <c r="S36" s="137"/>
    </row>
    <row r="37" spans="1:19" x14ac:dyDescent="0.25">
      <c r="A37" s="46"/>
      <c r="B37" s="46"/>
      <c r="C37" s="46"/>
      <c r="D37" s="46"/>
      <c r="E37" s="46"/>
      <c r="F37" s="46"/>
      <c r="G37" s="46"/>
      <c r="H37" s="46"/>
      <c r="I37" s="46"/>
      <c r="J37" s="46"/>
      <c r="K37" s="46"/>
      <c r="L37" s="46"/>
      <c r="M37" s="46"/>
      <c r="N37" s="46"/>
      <c r="O37" s="46"/>
      <c r="P37" s="46"/>
      <c r="Q37" s="46"/>
      <c r="R37" s="46"/>
      <c r="S37" s="137"/>
    </row>
    <row r="38" spans="1:19" x14ac:dyDescent="0.25">
      <c r="A38" s="46"/>
      <c r="B38" s="46"/>
      <c r="C38" s="46"/>
      <c r="D38" s="46"/>
      <c r="E38" s="46"/>
      <c r="F38" s="46"/>
      <c r="G38" s="46"/>
      <c r="H38" s="46"/>
      <c r="I38" s="46"/>
      <c r="J38" s="46"/>
      <c r="K38" s="46"/>
      <c r="L38" s="46"/>
      <c r="M38" s="46"/>
      <c r="N38" s="46"/>
      <c r="O38" s="46"/>
      <c r="P38" s="46"/>
      <c r="Q38" s="46"/>
      <c r="R38" s="46"/>
      <c r="S38" s="137"/>
    </row>
    <row r="39" spans="1:19" x14ac:dyDescent="0.25">
      <c r="A39" s="46"/>
      <c r="B39" s="46"/>
      <c r="C39" s="46"/>
      <c r="D39" s="46"/>
      <c r="E39" s="46"/>
      <c r="F39" s="46"/>
      <c r="G39" s="46"/>
      <c r="H39" s="46"/>
      <c r="I39" s="46"/>
      <c r="J39" s="46"/>
      <c r="K39" s="46"/>
      <c r="L39" s="46"/>
      <c r="M39" s="46"/>
      <c r="N39" s="46"/>
      <c r="O39" s="46"/>
      <c r="P39" s="46"/>
      <c r="Q39" s="46"/>
      <c r="R39" s="46"/>
      <c r="S39" s="137"/>
    </row>
    <row r="40" spans="1:19" x14ac:dyDescent="0.25">
      <c r="A40" s="46"/>
      <c r="B40" s="46"/>
      <c r="C40" s="46"/>
      <c r="D40" s="46"/>
      <c r="E40" s="46"/>
      <c r="F40" s="46"/>
      <c r="G40" s="46"/>
      <c r="H40" s="46"/>
      <c r="I40" s="46"/>
      <c r="J40" s="46"/>
      <c r="K40" s="46"/>
      <c r="L40" s="46"/>
      <c r="M40" s="46"/>
      <c r="N40" s="46"/>
      <c r="O40" s="46"/>
      <c r="P40" s="46"/>
      <c r="Q40" s="46"/>
      <c r="R40" s="46"/>
      <c r="S40" s="137"/>
    </row>
    <row r="41" spans="1:19" x14ac:dyDescent="0.25">
      <c r="A41" s="46"/>
      <c r="B41" s="46"/>
      <c r="C41" s="46"/>
      <c r="D41" s="46"/>
      <c r="E41" s="46"/>
      <c r="F41" s="46"/>
      <c r="G41" s="46"/>
      <c r="H41" s="46"/>
      <c r="I41" s="46"/>
      <c r="J41" s="46"/>
      <c r="K41" s="46"/>
      <c r="L41" s="46"/>
      <c r="M41" s="46"/>
      <c r="N41" s="46"/>
      <c r="O41" s="46"/>
      <c r="P41" s="46"/>
      <c r="Q41" s="46"/>
      <c r="R41" s="46"/>
      <c r="S41" s="137"/>
    </row>
    <row r="42" spans="1:19" x14ac:dyDescent="0.25">
      <c r="A42" s="46"/>
      <c r="B42" s="46"/>
      <c r="C42" s="46"/>
      <c r="D42" s="46"/>
      <c r="E42" s="46"/>
      <c r="F42" s="46"/>
      <c r="G42" s="46"/>
      <c r="H42" s="46"/>
      <c r="I42" s="46"/>
      <c r="J42" s="46"/>
      <c r="K42" s="46"/>
      <c r="L42" s="46"/>
      <c r="M42" s="46"/>
      <c r="N42" s="46"/>
      <c r="O42" s="46"/>
      <c r="P42" s="46"/>
      <c r="Q42" s="46"/>
      <c r="R42" s="46"/>
      <c r="S42" s="137"/>
    </row>
    <row r="43" spans="1:19" x14ac:dyDescent="0.25">
      <c r="A43" s="46"/>
      <c r="B43" s="46"/>
      <c r="C43" s="46"/>
      <c r="D43" s="46"/>
      <c r="E43" s="46"/>
      <c r="F43" s="46"/>
      <c r="G43" s="46"/>
      <c r="H43" s="46"/>
      <c r="I43" s="46"/>
      <c r="J43" s="46"/>
      <c r="K43" s="46"/>
      <c r="L43" s="46"/>
      <c r="M43" s="46"/>
      <c r="N43" s="46"/>
      <c r="O43" s="46"/>
      <c r="P43" s="46"/>
      <c r="Q43" s="46"/>
      <c r="R43" s="46"/>
      <c r="S43" s="137"/>
    </row>
    <row r="44" spans="1:19" x14ac:dyDescent="0.25">
      <c r="A44" s="46"/>
      <c r="B44" s="46"/>
      <c r="C44" s="46"/>
      <c r="D44" s="46"/>
      <c r="E44" s="46"/>
      <c r="F44" s="46"/>
      <c r="G44" s="46"/>
      <c r="H44" s="46"/>
      <c r="I44" s="46"/>
      <c r="J44" s="46"/>
      <c r="K44" s="46"/>
      <c r="L44" s="46"/>
      <c r="M44" s="46"/>
      <c r="N44" s="46"/>
      <c r="O44" s="46"/>
      <c r="P44" s="46"/>
      <c r="Q44" s="46"/>
      <c r="R44" s="46"/>
      <c r="S44" s="137"/>
    </row>
    <row r="45" spans="1:19" x14ac:dyDescent="0.25">
      <c r="A45" s="46"/>
      <c r="B45" s="46"/>
      <c r="C45" s="46"/>
      <c r="D45" s="46"/>
      <c r="E45" s="46"/>
      <c r="F45" s="46"/>
      <c r="G45" s="46"/>
      <c r="H45" s="46"/>
      <c r="I45" s="46"/>
      <c r="J45" s="46"/>
      <c r="K45" s="46"/>
      <c r="L45" s="46"/>
      <c r="M45" s="46"/>
      <c r="N45" s="46"/>
      <c r="O45" s="46"/>
      <c r="P45" s="46"/>
      <c r="Q45" s="46"/>
      <c r="R45" s="46"/>
      <c r="S45" s="137"/>
    </row>
    <row r="46" spans="1:19" x14ac:dyDescent="0.25">
      <c r="A46" s="46"/>
      <c r="B46" s="46"/>
      <c r="C46" s="46"/>
      <c r="D46" s="46"/>
      <c r="E46" s="46"/>
      <c r="F46" s="46"/>
      <c r="G46" s="46"/>
      <c r="H46" s="46"/>
      <c r="I46" s="46"/>
      <c r="J46" s="46"/>
      <c r="K46" s="46"/>
      <c r="L46" s="46"/>
      <c r="M46" s="46"/>
      <c r="N46" s="46"/>
      <c r="O46" s="46"/>
      <c r="P46" s="46"/>
      <c r="Q46" s="46"/>
      <c r="R46" s="46"/>
      <c r="S46" s="137"/>
    </row>
    <row r="47" spans="1:19" x14ac:dyDescent="0.25">
      <c r="A47" s="46"/>
      <c r="B47" s="46"/>
      <c r="C47" s="46"/>
      <c r="D47" s="46"/>
      <c r="E47" s="46"/>
      <c r="F47" s="46"/>
      <c r="G47" s="46"/>
      <c r="H47" s="46"/>
      <c r="I47" s="46"/>
      <c r="J47" s="46"/>
      <c r="K47" s="46"/>
      <c r="L47" s="46"/>
      <c r="M47" s="46"/>
      <c r="N47" s="46"/>
      <c r="O47" s="46"/>
      <c r="P47" s="46"/>
      <c r="Q47" s="46"/>
      <c r="R47" s="46"/>
      <c r="S47" s="137"/>
    </row>
    <row r="48" spans="1:19" x14ac:dyDescent="0.25">
      <c r="A48" s="46"/>
      <c r="B48" s="46"/>
      <c r="C48" s="46"/>
      <c r="D48" s="46"/>
      <c r="E48" s="46"/>
      <c r="F48" s="46"/>
      <c r="G48" s="46"/>
      <c r="H48" s="46"/>
      <c r="I48" s="46"/>
      <c r="J48" s="46"/>
      <c r="K48" s="46"/>
      <c r="L48" s="46"/>
      <c r="M48" s="46"/>
      <c r="N48" s="46"/>
      <c r="O48" s="46"/>
      <c r="P48" s="46"/>
      <c r="Q48" s="46"/>
      <c r="R48" s="46"/>
      <c r="S48" s="137"/>
    </row>
    <row r="49" spans="1:18" x14ac:dyDescent="0.25">
      <c r="A49" s="46"/>
      <c r="B49" s="46"/>
      <c r="C49" s="46"/>
      <c r="D49" s="46"/>
      <c r="E49" s="46"/>
      <c r="F49" s="46"/>
      <c r="G49" s="46"/>
      <c r="H49" s="46"/>
      <c r="I49" s="46"/>
      <c r="J49" s="46"/>
      <c r="K49" s="46"/>
      <c r="L49" s="46"/>
      <c r="M49" s="46"/>
      <c r="N49" s="46"/>
      <c r="O49" s="46"/>
      <c r="P49" s="46"/>
      <c r="Q49" s="46"/>
      <c r="R49" s="46"/>
    </row>
    <row r="50" spans="1:18" x14ac:dyDescent="0.25">
      <c r="A50" s="46"/>
      <c r="B50" s="46"/>
      <c r="C50" s="46"/>
      <c r="D50" s="46"/>
      <c r="E50" s="46"/>
      <c r="F50" s="46"/>
      <c r="G50" s="46"/>
      <c r="H50" s="46"/>
      <c r="I50" s="46"/>
      <c r="J50" s="46"/>
      <c r="K50" s="46"/>
      <c r="L50" s="46"/>
      <c r="M50" s="46"/>
      <c r="N50" s="46"/>
      <c r="O50" s="46"/>
      <c r="P50" s="46"/>
      <c r="Q50" s="46"/>
      <c r="R50" s="46"/>
    </row>
    <row r="51" spans="1:18" x14ac:dyDescent="0.25">
      <c r="A51" s="46"/>
      <c r="B51" s="46"/>
      <c r="C51" s="46"/>
      <c r="D51" s="46"/>
      <c r="E51" s="46"/>
      <c r="F51" s="46"/>
      <c r="G51" s="46"/>
      <c r="H51" s="46"/>
      <c r="I51" s="46"/>
      <c r="J51" s="46"/>
      <c r="K51" s="46"/>
      <c r="L51" s="46"/>
      <c r="M51" s="46"/>
      <c r="N51" s="46"/>
      <c r="O51" s="46"/>
      <c r="P51" s="46"/>
      <c r="Q51" s="46"/>
      <c r="R51" s="46"/>
    </row>
    <row r="52" spans="1:18" x14ac:dyDescent="0.25">
      <c r="A52" s="46"/>
      <c r="B52" s="46"/>
      <c r="C52" s="46"/>
      <c r="D52" s="46"/>
      <c r="E52" s="46"/>
      <c r="F52" s="46"/>
      <c r="G52" s="46"/>
      <c r="H52" s="46"/>
      <c r="I52" s="46"/>
      <c r="J52" s="46"/>
      <c r="K52" s="46"/>
      <c r="L52" s="46"/>
      <c r="M52" s="46"/>
      <c r="N52" s="46"/>
      <c r="O52" s="46"/>
      <c r="P52" s="46"/>
      <c r="Q52" s="46"/>
      <c r="R52" s="46"/>
    </row>
    <row r="53" spans="1:18" x14ac:dyDescent="0.25">
      <c r="A53" s="46"/>
      <c r="B53" s="46"/>
      <c r="C53" s="46"/>
      <c r="D53" s="46"/>
      <c r="E53" s="46"/>
      <c r="F53" s="46"/>
      <c r="G53" s="46"/>
      <c r="H53" s="46"/>
      <c r="I53" s="46"/>
      <c r="J53" s="46"/>
      <c r="K53" s="46"/>
      <c r="L53" s="46"/>
      <c r="M53" s="46"/>
      <c r="N53" s="46"/>
      <c r="O53" s="46"/>
      <c r="P53" s="46"/>
      <c r="Q53" s="46"/>
      <c r="R53" s="46"/>
    </row>
    <row r="54" spans="1:18" x14ac:dyDescent="0.25">
      <c r="A54" s="46"/>
      <c r="B54" s="46"/>
      <c r="C54" s="46"/>
      <c r="D54" s="46"/>
      <c r="E54" s="46"/>
      <c r="F54" s="46"/>
      <c r="G54" s="46"/>
      <c r="H54" s="46"/>
      <c r="I54" s="46"/>
      <c r="J54" s="46"/>
      <c r="K54" s="46"/>
      <c r="L54" s="46"/>
      <c r="M54" s="46"/>
      <c r="N54" s="46"/>
      <c r="O54" s="46"/>
      <c r="P54" s="46"/>
      <c r="Q54" s="46"/>
      <c r="R54" s="46"/>
    </row>
    <row r="55" spans="1:18" x14ac:dyDescent="0.25">
      <c r="A55" s="46"/>
      <c r="B55" s="46"/>
      <c r="C55" s="46"/>
      <c r="D55" s="46"/>
      <c r="E55" s="46"/>
      <c r="F55" s="46"/>
      <c r="G55" s="46"/>
      <c r="H55" s="46"/>
      <c r="I55" s="46"/>
      <c r="J55" s="46"/>
      <c r="K55" s="46"/>
      <c r="L55" s="46"/>
      <c r="M55" s="46"/>
      <c r="N55" s="46"/>
      <c r="O55" s="46"/>
      <c r="P55" s="46"/>
      <c r="Q55" s="46"/>
      <c r="R55" s="46"/>
    </row>
    <row r="56" spans="1:18" x14ac:dyDescent="0.25">
      <c r="A56" s="46"/>
      <c r="B56" s="46"/>
      <c r="C56" s="46"/>
      <c r="D56" s="46"/>
      <c r="E56" s="46"/>
      <c r="F56" s="46"/>
      <c r="G56" s="46"/>
      <c r="H56" s="46"/>
      <c r="I56" s="46"/>
      <c r="J56" s="46"/>
      <c r="K56" s="46"/>
      <c r="L56" s="46"/>
      <c r="M56" s="46"/>
      <c r="N56" s="46"/>
      <c r="O56" s="46"/>
      <c r="P56" s="46"/>
      <c r="Q56" s="46"/>
      <c r="R56" s="46"/>
    </row>
    <row r="57" spans="1:18" x14ac:dyDescent="0.25">
      <c r="A57" s="46"/>
      <c r="B57" s="46"/>
      <c r="C57" s="46"/>
      <c r="D57" s="46"/>
      <c r="E57" s="46"/>
      <c r="F57" s="46"/>
      <c r="G57" s="46"/>
      <c r="H57" s="46"/>
      <c r="I57" s="46"/>
      <c r="J57" s="46"/>
      <c r="K57" s="46"/>
      <c r="L57" s="46"/>
      <c r="M57" s="46"/>
      <c r="N57" s="46"/>
      <c r="O57" s="46"/>
      <c r="P57" s="46"/>
      <c r="Q57" s="46"/>
      <c r="R57" s="46"/>
    </row>
    <row r="58" spans="1:18" x14ac:dyDescent="0.25">
      <c r="A58" s="46"/>
      <c r="B58" s="46"/>
      <c r="C58" s="46"/>
      <c r="D58" s="46"/>
      <c r="E58" s="46"/>
      <c r="F58" s="46"/>
      <c r="G58" s="46"/>
      <c r="H58" s="46"/>
      <c r="I58" s="46"/>
      <c r="J58" s="46"/>
      <c r="K58" s="46"/>
      <c r="L58" s="46"/>
      <c r="M58" s="46"/>
      <c r="N58" s="46"/>
      <c r="O58" s="46"/>
      <c r="P58" s="46"/>
      <c r="Q58" s="46"/>
      <c r="R58" s="46"/>
    </row>
    <row r="59" spans="1:18" x14ac:dyDescent="0.25">
      <c r="A59" s="46"/>
      <c r="B59" s="46"/>
      <c r="C59" s="46"/>
      <c r="D59" s="46"/>
      <c r="E59" s="46"/>
      <c r="F59" s="46"/>
      <c r="G59" s="46"/>
      <c r="H59" s="46"/>
      <c r="I59" s="46"/>
      <c r="J59" s="46"/>
      <c r="K59" s="46"/>
      <c r="L59" s="46"/>
      <c r="M59" s="46"/>
      <c r="N59" s="46"/>
      <c r="O59" s="46"/>
      <c r="P59" s="46"/>
      <c r="Q59" s="46"/>
      <c r="R59" s="46"/>
    </row>
    <row r="60" spans="1:18" x14ac:dyDescent="0.25">
      <c r="A60" s="46"/>
      <c r="B60" s="46"/>
      <c r="C60" s="46"/>
      <c r="D60" s="46"/>
      <c r="E60" s="46"/>
      <c r="F60" s="46"/>
      <c r="G60" s="46"/>
      <c r="H60" s="46"/>
      <c r="I60" s="46"/>
      <c r="J60" s="46"/>
      <c r="K60" s="46"/>
      <c r="L60" s="46"/>
      <c r="M60" s="46"/>
      <c r="N60" s="46"/>
      <c r="O60" s="46"/>
      <c r="P60" s="46"/>
      <c r="Q60" s="46"/>
      <c r="R60" s="46"/>
    </row>
    <row r="61" spans="1:18" x14ac:dyDescent="0.25">
      <c r="A61" s="46"/>
      <c r="B61" s="46"/>
      <c r="C61" s="46"/>
      <c r="D61" s="46"/>
      <c r="E61" s="46"/>
      <c r="F61" s="46"/>
      <c r="G61" s="46"/>
      <c r="H61" s="46"/>
      <c r="I61" s="46"/>
      <c r="J61" s="46"/>
      <c r="K61" s="46"/>
      <c r="L61" s="46"/>
      <c r="M61" s="46"/>
      <c r="N61" s="46"/>
      <c r="O61" s="46"/>
      <c r="P61" s="46"/>
      <c r="Q61" s="46"/>
      <c r="R61" s="46"/>
    </row>
    <row r="62" spans="1:18" x14ac:dyDescent="0.25">
      <c r="A62" s="46"/>
      <c r="B62" s="46"/>
      <c r="C62" s="46"/>
      <c r="D62" s="46"/>
      <c r="E62" s="46"/>
      <c r="F62" s="46"/>
      <c r="G62" s="46"/>
      <c r="H62" s="46"/>
      <c r="I62" s="46"/>
      <c r="J62" s="46"/>
      <c r="K62" s="46"/>
      <c r="L62" s="46"/>
      <c r="M62" s="46"/>
      <c r="N62" s="46"/>
      <c r="O62" s="46"/>
      <c r="P62" s="46"/>
      <c r="Q62" s="46"/>
      <c r="R62" s="46"/>
    </row>
    <row r="63" spans="1:18" x14ac:dyDescent="0.25">
      <c r="A63" s="46"/>
      <c r="B63" s="46"/>
      <c r="C63" s="46"/>
      <c r="D63" s="46"/>
      <c r="E63" s="46"/>
      <c r="F63" s="46"/>
      <c r="G63" s="46"/>
      <c r="H63" s="46"/>
      <c r="I63" s="46"/>
      <c r="J63" s="46"/>
      <c r="K63" s="46"/>
      <c r="L63" s="46"/>
      <c r="M63" s="46"/>
      <c r="N63" s="46"/>
      <c r="O63" s="46"/>
      <c r="P63" s="46"/>
      <c r="Q63" s="46"/>
      <c r="R63" s="46"/>
    </row>
    <row r="64" spans="1:18" x14ac:dyDescent="0.25">
      <c r="A64" s="46"/>
      <c r="B64" s="46"/>
      <c r="C64" s="46"/>
      <c r="D64" s="46"/>
      <c r="E64" s="46"/>
      <c r="F64" s="46"/>
      <c r="G64" s="46"/>
      <c r="H64" s="46"/>
      <c r="I64" s="46"/>
      <c r="J64" s="46"/>
      <c r="K64" s="46"/>
      <c r="L64" s="46"/>
      <c r="M64" s="46"/>
      <c r="N64" s="46"/>
      <c r="O64" s="46"/>
      <c r="P64" s="46"/>
      <c r="Q64" s="46"/>
      <c r="R64" s="46"/>
    </row>
    <row r="65" spans="1:18" x14ac:dyDescent="0.25">
      <c r="A65" s="46"/>
      <c r="B65" s="46"/>
      <c r="C65" s="46"/>
      <c r="D65" s="46"/>
      <c r="E65" s="46"/>
      <c r="F65" s="46"/>
      <c r="G65" s="46"/>
      <c r="H65" s="46"/>
      <c r="I65" s="46"/>
      <c r="J65" s="46"/>
      <c r="K65" s="46"/>
      <c r="L65" s="46"/>
      <c r="M65" s="46"/>
      <c r="N65" s="46"/>
      <c r="O65" s="46"/>
      <c r="P65" s="46"/>
      <c r="Q65" s="46"/>
      <c r="R65" s="46"/>
    </row>
    <row r="66" spans="1:18" x14ac:dyDescent="0.25">
      <c r="A66" s="46"/>
      <c r="B66" s="46"/>
      <c r="C66" s="46"/>
      <c r="D66" s="46"/>
      <c r="E66" s="46"/>
      <c r="F66" s="46"/>
      <c r="G66" s="46"/>
      <c r="H66" s="46"/>
      <c r="I66" s="46"/>
      <c r="J66" s="46"/>
      <c r="K66" s="46"/>
      <c r="L66" s="46"/>
      <c r="M66" s="46"/>
      <c r="N66" s="46"/>
      <c r="O66" s="46"/>
      <c r="P66" s="46"/>
      <c r="Q66" s="46"/>
      <c r="R66" s="46"/>
    </row>
  </sheetData>
  <sheetProtection algorithmName="SHA-512" hashValue="8fTFXGdkd8/IitUzBPQGs6smYNu7vSCFI8lAS0Szg85erP4+J/l4EsoPuk1QyIdtHL7p+C9USbdUkPe/zXEwVQ==" saltValue="PJrOm7VyII8nhvn3ixGB4g==" spinCount="100000" sheet="1" objects="1" scenarios="1" selectLockedCells="1"/>
  <mergeCells count="16">
    <mergeCell ref="A23:A24"/>
    <mergeCell ref="B23:D23"/>
    <mergeCell ref="E23:G23"/>
    <mergeCell ref="B3:D3"/>
    <mergeCell ref="A2:XFD2"/>
    <mergeCell ref="B4:D4"/>
    <mergeCell ref="A19:A20"/>
    <mergeCell ref="A5:G5"/>
    <mergeCell ref="E19:G19"/>
    <mergeCell ref="B19:D19"/>
    <mergeCell ref="B8:D8"/>
    <mergeCell ref="A6:G6"/>
    <mergeCell ref="I9:P10"/>
    <mergeCell ref="I20:P21"/>
    <mergeCell ref="E8:G8"/>
    <mergeCell ref="A8:A9"/>
  </mergeCells>
  <printOptions horizontalCentered="1"/>
  <pageMargins left="0.7" right="0.7" top="0.75" bottom="0.75" header="0.3" footer="0.3"/>
  <pageSetup orientation="landscape" r:id="rId1"/>
  <rowBreaks count="1" manualBreakCount="1">
    <brk id="1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Q45"/>
  <sheetViews>
    <sheetView workbookViewId="0">
      <selection activeCell="D14" sqref="D14"/>
    </sheetView>
  </sheetViews>
  <sheetFormatPr defaultRowHeight="15" x14ac:dyDescent="0.25"/>
  <cols>
    <col min="1" max="1" width="16.28515625" customWidth="1"/>
    <col min="2" max="2" width="20" customWidth="1"/>
    <col min="3" max="3" width="15.5703125" customWidth="1"/>
    <col min="4" max="4" width="7.5703125" customWidth="1"/>
    <col min="5" max="5" width="7.42578125" customWidth="1"/>
    <col min="6" max="6" width="7.85546875" customWidth="1"/>
    <col min="7" max="7" width="11.42578125" customWidth="1"/>
    <col min="8" max="8" width="12.85546875" customWidth="1"/>
    <col min="9" max="9" width="11.7109375" customWidth="1"/>
    <col min="10" max="10" width="13.85546875" customWidth="1"/>
  </cols>
  <sheetData>
    <row r="1" spans="1:17" ht="18.75" x14ac:dyDescent="0.25">
      <c r="A1" s="126" t="s">
        <v>92</v>
      </c>
      <c r="B1" s="14"/>
      <c r="C1" s="14"/>
      <c r="D1" s="14"/>
      <c r="E1" s="14"/>
      <c r="F1" s="14"/>
      <c r="G1" s="14"/>
      <c r="H1" s="14"/>
      <c r="I1" s="14"/>
      <c r="J1" s="14"/>
    </row>
    <row r="2" spans="1:17" ht="18" customHeight="1" x14ac:dyDescent="0.25">
      <c r="A2" s="353" t="s">
        <v>306</v>
      </c>
      <c r="B2" s="354"/>
      <c r="C2" s="354"/>
      <c r="D2" s="14"/>
      <c r="E2" s="14"/>
      <c r="F2" s="14"/>
      <c r="G2" s="14"/>
      <c r="H2" s="14"/>
      <c r="I2" s="14"/>
      <c r="J2" s="14"/>
    </row>
    <row r="3" spans="1:17" ht="15.75" thickBot="1" x14ac:dyDescent="0.3">
      <c r="A3" s="15" t="s">
        <v>93</v>
      </c>
      <c r="B3" s="16"/>
      <c r="C3" s="14"/>
      <c r="D3" s="14"/>
      <c r="E3" s="14"/>
      <c r="F3" s="14"/>
      <c r="G3" s="14"/>
      <c r="H3" s="14"/>
      <c r="I3" s="14"/>
      <c r="J3" s="14"/>
    </row>
    <row r="4" spans="1:17" x14ac:dyDescent="0.25">
      <c r="A4" s="41" t="s">
        <v>94</v>
      </c>
      <c r="B4" s="369" t="s">
        <v>95</v>
      </c>
      <c r="C4" s="370"/>
      <c r="D4" s="370"/>
      <c r="E4" s="371"/>
      <c r="F4" s="69" t="s">
        <v>96</v>
      </c>
      <c r="H4" s="14"/>
      <c r="I4" s="14"/>
      <c r="J4" s="14"/>
      <c r="L4" s="43"/>
    </row>
    <row r="5" spans="1:17" x14ac:dyDescent="0.25">
      <c r="A5" s="42" t="s">
        <v>4</v>
      </c>
      <c r="B5" s="366"/>
      <c r="C5" s="367"/>
      <c r="D5" s="367"/>
      <c r="E5" s="368"/>
      <c r="F5" s="14"/>
      <c r="G5" s="14"/>
      <c r="H5" s="14"/>
      <c r="I5" s="14"/>
      <c r="J5" s="14"/>
    </row>
    <row r="6" spans="1:17" x14ac:dyDescent="0.25">
      <c r="A6" s="42" t="s">
        <v>5</v>
      </c>
      <c r="B6" s="363" t="s">
        <v>238</v>
      </c>
      <c r="C6" s="364"/>
      <c r="D6" s="364"/>
      <c r="E6" s="365"/>
      <c r="F6" s="69"/>
      <c r="G6" s="14"/>
      <c r="H6" s="14"/>
      <c r="I6" s="14"/>
      <c r="J6" s="14"/>
    </row>
    <row r="7" spans="1:17" ht="15.75" thickBot="1" x14ac:dyDescent="0.3">
      <c r="A7" s="14"/>
      <c r="B7" s="14"/>
      <c r="C7" s="14"/>
      <c r="D7" s="14"/>
      <c r="E7" s="14"/>
      <c r="F7" s="14"/>
      <c r="G7" s="14"/>
      <c r="H7" s="14"/>
      <c r="I7" s="14"/>
      <c r="J7" s="14"/>
    </row>
    <row r="8" spans="1:17" ht="24" customHeight="1" x14ac:dyDescent="0.25">
      <c r="A8" s="378" t="s">
        <v>97</v>
      </c>
      <c r="B8" s="379"/>
      <c r="C8" s="14"/>
      <c r="D8" s="372" t="s">
        <v>98</v>
      </c>
      <c r="E8" s="373"/>
      <c r="F8" s="373"/>
      <c r="G8" s="373"/>
      <c r="H8" s="373"/>
      <c r="I8" s="374"/>
      <c r="J8" s="14"/>
    </row>
    <row r="9" spans="1:17" ht="9.75" customHeight="1" thickBot="1" x14ac:dyDescent="0.3">
      <c r="A9" s="380"/>
      <c r="B9" s="380"/>
      <c r="C9" s="14"/>
      <c r="D9" s="375"/>
      <c r="E9" s="376"/>
      <c r="F9" s="376"/>
      <c r="G9" s="376"/>
      <c r="H9" s="376"/>
      <c r="I9" s="377"/>
      <c r="J9" s="14"/>
    </row>
    <row r="10" spans="1:17" ht="18" customHeight="1" x14ac:dyDescent="0.25">
      <c r="A10" s="67" t="s">
        <v>99</v>
      </c>
      <c r="B10" s="33">
        <v>0.25</v>
      </c>
      <c r="C10" s="14"/>
      <c r="D10" s="14"/>
      <c r="E10" s="54"/>
      <c r="F10" s="14"/>
      <c r="G10" s="14"/>
      <c r="H10" s="14"/>
      <c r="I10" s="14"/>
      <c r="J10" s="14"/>
    </row>
    <row r="11" spans="1:17" ht="15.75" thickBot="1" x14ac:dyDescent="0.3">
      <c r="A11" s="67" t="s">
        <v>100</v>
      </c>
      <c r="B11" s="33">
        <v>0.27</v>
      </c>
      <c r="C11" s="14"/>
      <c r="D11" s="53" t="s">
        <v>101</v>
      </c>
      <c r="E11" s="54" t="s">
        <v>102</v>
      </c>
      <c r="F11" s="54" t="s">
        <v>103</v>
      </c>
      <c r="G11" s="54" t="s">
        <v>104</v>
      </c>
      <c r="H11" s="54" t="s">
        <v>105</v>
      </c>
      <c r="I11" s="54" t="s">
        <v>106</v>
      </c>
      <c r="J11" s="54" t="s">
        <v>107</v>
      </c>
    </row>
    <row r="12" spans="1:17" ht="63.75" thickBot="1" x14ac:dyDescent="0.3">
      <c r="A12" s="14"/>
      <c r="B12" s="14"/>
      <c r="C12" s="16"/>
      <c r="D12" s="355" t="s">
        <v>310</v>
      </c>
      <c r="E12" s="356"/>
      <c r="F12" s="356"/>
      <c r="G12" s="357" t="s">
        <v>312</v>
      </c>
      <c r="H12" s="359" t="s">
        <v>308</v>
      </c>
      <c r="I12" s="360"/>
      <c r="J12" s="146" t="s">
        <v>309</v>
      </c>
      <c r="K12" s="238"/>
    </row>
    <row r="13" spans="1:17" ht="39" thickBot="1" x14ac:dyDescent="0.3">
      <c r="A13" s="17"/>
      <c r="B13" s="17"/>
      <c r="C13" s="18" t="s">
        <v>108</v>
      </c>
      <c r="D13" s="141" t="s">
        <v>109</v>
      </c>
      <c r="E13" s="142" t="s">
        <v>110</v>
      </c>
      <c r="F13" s="142" t="s">
        <v>111</v>
      </c>
      <c r="G13" s="358"/>
      <c r="H13" s="143" t="s">
        <v>112</v>
      </c>
      <c r="I13" s="143" t="s">
        <v>114</v>
      </c>
      <c r="J13" s="147" t="s">
        <v>113</v>
      </c>
      <c r="K13" s="55"/>
    </row>
    <row r="14" spans="1:17" ht="15.75" thickBot="1" x14ac:dyDescent="0.3">
      <c r="A14" s="144">
        <v>1</v>
      </c>
      <c r="B14" s="122" t="s">
        <v>17</v>
      </c>
      <c r="C14" s="20" t="s">
        <v>18</v>
      </c>
      <c r="D14" s="264"/>
      <c r="E14" s="265"/>
      <c r="F14" s="197"/>
      <c r="G14" s="198" t="str">
        <f>IFERROR(ROUNDUP(AVERAGE(D14:F14),0),"")</f>
        <v/>
      </c>
      <c r="H14" s="199">
        <v>0</v>
      </c>
      <c r="I14" s="200">
        <v>0</v>
      </c>
      <c r="J14" s="201">
        <f t="shared" ref="J14:J19" si="0">IFERROR(ROUNDUP(H14*$B$10,0),"n/a")</f>
        <v>0</v>
      </c>
    </row>
    <row r="15" spans="1:17" ht="13.5" customHeight="1" thickBot="1" x14ac:dyDescent="0.3">
      <c r="A15" s="144">
        <v>2</v>
      </c>
      <c r="B15" s="123" t="s">
        <v>19</v>
      </c>
      <c r="C15" s="21" t="s">
        <v>20</v>
      </c>
      <c r="D15" s="202"/>
      <c r="E15" s="203"/>
      <c r="F15" s="203"/>
      <c r="G15" s="204" t="str">
        <f t="shared" ref="G15:G19" si="1">IFERROR(ROUNDUP(AVERAGE(D15:F15),0),"")</f>
        <v/>
      </c>
      <c r="H15" s="199">
        <v>0</v>
      </c>
      <c r="I15" s="200">
        <v>0</v>
      </c>
      <c r="J15" s="205">
        <f t="shared" si="0"/>
        <v>0</v>
      </c>
      <c r="L15" s="361" t="s">
        <v>311</v>
      </c>
      <c r="M15" s="362"/>
      <c r="N15" s="362"/>
      <c r="O15" s="362"/>
      <c r="P15" s="362"/>
      <c r="Q15" s="362"/>
    </row>
    <row r="16" spans="1:17" ht="15.75" thickBot="1" x14ac:dyDescent="0.3">
      <c r="A16" s="144">
        <v>3</v>
      </c>
      <c r="B16" s="123" t="s">
        <v>22</v>
      </c>
      <c r="C16" s="21" t="s">
        <v>23</v>
      </c>
      <c r="D16" s="202"/>
      <c r="E16" s="203"/>
      <c r="F16" s="203"/>
      <c r="G16" s="204" t="str">
        <f t="shared" si="1"/>
        <v/>
      </c>
      <c r="H16" s="199">
        <v>0</v>
      </c>
      <c r="I16" s="200">
        <v>0</v>
      </c>
      <c r="J16" s="205">
        <f t="shared" si="0"/>
        <v>0</v>
      </c>
      <c r="L16" s="362"/>
      <c r="M16" s="362"/>
      <c r="N16" s="362"/>
      <c r="O16" s="362"/>
      <c r="P16" s="362"/>
      <c r="Q16" s="362"/>
    </row>
    <row r="17" spans="1:17" ht="15.75" thickBot="1" x14ac:dyDescent="0.3">
      <c r="A17" s="144">
        <v>4</v>
      </c>
      <c r="B17" s="123" t="s">
        <v>25</v>
      </c>
      <c r="C17" s="21" t="s">
        <v>26</v>
      </c>
      <c r="D17" s="202"/>
      <c r="E17" s="203"/>
      <c r="F17" s="203"/>
      <c r="G17" s="204" t="str">
        <f t="shared" si="1"/>
        <v/>
      </c>
      <c r="H17" s="199">
        <v>0</v>
      </c>
      <c r="I17" s="200">
        <v>0</v>
      </c>
      <c r="J17" s="205">
        <f t="shared" si="0"/>
        <v>0</v>
      </c>
      <c r="L17" s="362"/>
      <c r="M17" s="362"/>
      <c r="N17" s="362"/>
      <c r="O17" s="362"/>
      <c r="P17" s="362"/>
      <c r="Q17" s="362"/>
    </row>
    <row r="18" spans="1:17" ht="15.75" thickBot="1" x14ac:dyDescent="0.3">
      <c r="A18" s="144">
        <v>5</v>
      </c>
      <c r="B18" s="123" t="s">
        <v>28</v>
      </c>
      <c r="C18" s="21" t="s">
        <v>29</v>
      </c>
      <c r="D18" s="202"/>
      <c r="E18" s="203"/>
      <c r="F18" s="203"/>
      <c r="G18" s="204" t="str">
        <f t="shared" si="1"/>
        <v/>
      </c>
      <c r="H18" s="199">
        <v>0</v>
      </c>
      <c r="I18" s="200">
        <v>0</v>
      </c>
      <c r="J18" s="205">
        <f t="shared" si="0"/>
        <v>0</v>
      </c>
      <c r="L18" s="362"/>
      <c r="M18" s="362"/>
      <c r="N18" s="362"/>
      <c r="O18" s="362"/>
      <c r="P18" s="362"/>
      <c r="Q18" s="362"/>
    </row>
    <row r="19" spans="1:17" ht="15.75" thickBot="1" x14ac:dyDescent="0.3">
      <c r="A19" s="144">
        <v>6</v>
      </c>
      <c r="B19" s="123" t="s">
        <v>31</v>
      </c>
      <c r="C19" s="22" t="s">
        <v>32</v>
      </c>
      <c r="D19" s="206"/>
      <c r="E19" s="207"/>
      <c r="F19" s="207"/>
      <c r="G19" s="208" t="str">
        <f t="shared" si="1"/>
        <v/>
      </c>
      <c r="H19" s="209">
        <v>0</v>
      </c>
      <c r="I19" s="210">
        <v>0</v>
      </c>
      <c r="J19" s="211">
        <f t="shared" si="0"/>
        <v>0</v>
      </c>
      <c r="L19" s="362"/>
      <c r="M19" s="362"/>
      <c r="N19" s="362"/>
      <c r="O19" s="362"/>
      <c r="P19" s="362"/>
      <c r="Q19" s="362"/>
    </row>
    <row r="20" spans="1:17" ht="15.75" thickBot="1" x14ac:dyDescent="0.3">
      <c r="A20" s="144">
        <v>7</v>
      </c>
      <c r="B20" s="23"/>
      <c r="C20" s="148" t="s">
        <v>115</v>
      </c>
      <c r="D20" s="212">
        <f t="shared" ref="D20:J20" si="2">SUM(D14:D19)</f>
        <v>0</v>
      </c>
      <c r="E20" s="213">
        <f t="shared" si="2"/>
        <v>0</v>
      </c>
      <c r="F20" s="213">
        <f t="shared" si="2"/>
        <v>0</v>
      </c>
      <c r="G20" s="214">
        <f t="shared" si="2"/>
        <v>0</v>
      </c>
      <c r="H20" s="215">
        <f t="shared" si="2"/>
        <v>0</v>
      </c>
      <c r="I20" s="216">
        <f t="shared" si="2"/>
        <v>0</v>
      </c>
      <c r="J20" s="217">
        <f t="shared" si="2"/>
        <v>0</v>
      </c>
      <c r="L20" s="362"/>
      <c r="M20" s="362"/>
      <c r="N20" s="362"/>
      <c r="O20" s="362"/>
      <c r="P20" s="362"/>
      <c r="Q20" s="362"/>
    </row>
    <row r="21" spans="1:17" ht="15.75" thickBot="1" x14ac:dyDescent="0.3">
      <c r="A21" s="144">
        <v>8</v>
      </c>
      <c r="B21" s="123" t="s">
        <v>17</v>
      </c>
      <c r="C21" s="24" t="s">
        <v>35</v>
      </c>
      <c r="D21" s="218"/>
      <c r="E21" s="219"/>
      <c r="F21" s="219"/>
      <c r="G21" s="204" t="str">
        <f>IFERROR(ROUNDUP(AVERAGE(D21:F21),0),"")</f>
        <v/>
      </c>
      <c r="H21" s="220">
        <v>0</v>
      </c>
      <c r="I21" s="221">
        <v>0</v>
      </c>
      <c r="J21" s="222">
        <f t="shared" ref="J21:J26" si="3">IFERROR(ROUNDUP(H21*$B$11,0),"n/a")</f>
        <v>0</v>
      </c>
      <c r="L21" s="362"/>
      <c r="M21" s="362"/>
      <c r="N21" s="362"/>
      <c r="O21" s="362"/>
      <c r="P21" s="362"/>
      <c r="Q21" s="362"/>
    </row>
    <row r="22" spans="1:17" ht="15.75" thickBot="1" x14ac:dyDescent="0.3">
      <c r="A22" s="144">
        <v>9</v>
      </c>
      <c r="B22" s="124" t="s">
        <v>36</v>
      </c>
      <c r="C22" s="21" t="s">
        <v>37</v>
      </c>
      <c r="D22" s="202"/>
      <c r="E22" s="203"/>
      <c r="F22" s="203"/>
      <c r="G22" s="204" t="str">
        <f t="shared" ref="G22:G26" si="4">IFERROR(ROUNDUP(AVERAGE(D22:F22),0),"")</f>
        <v/>
      </c>
      <c r="H22" s="223">
        <v>0</v>
      </c>
      <c r="I22" s="224">
        <v>0</v>
      </c>
      <c r="J22" s="225">
        <f t="shared" si="3"/>
        <v>0</v>
      </c>
      <c r="L22" s="362"/>
      <c r="M22" s="362"/>
      <c r="N22" s="362"/>
      <c r="O22" s="362"/>
      <c r="P22" s="362"/>
      <c r="Q22" s="362"/>
    </row>
    <row r="23" spans="1:17" ht="15.75" thickBot="1" x14ac:dyDescent="0.3">
      <c r="A23" s="144">
        <v>10</v>
      </c>
      <c r="B23" s="124" t="s">
        <v>38</v>
      </c>
      <c r="C23" s="21" t="s">
        <v>39</v>
      </c>
      <c r="D23" s="202"/>
      <c r="E23" s="203"/>
      <c r="F23" s="203"/>
      <c r="G23" s="204" t="str">
        <f t="shared" si="4"/>
        <v/>
      </c>
      <c r="H23" s="223">
        <v>0</v>
      </c>
      <c r="I23" s="224">
        <v>0</v>
      </c>
      <c r="J23" s="225">
        <f t="shared" si="3"/>
        <v>0</v>
      </c>
      <c r="L23" s="362"/>
      <c r="M23" s="362"/>
      <c r="N23" s="362"/>
      <c r="O23" s="362"/>
      <c r="P23" s="362"/>
      <c r="Q23" s="362"/>
    </row>
    <row r="24" spans="1:17" ht="15.75" thickBot="1" x14ac:dyDescent="0.3">
      <c r="A24" s="144">
        <v>11</v>
      </c>
      <c r="B24" s="124" t="s">
        <v>40</v>
      </c>
      <c r="C24" s="21" t="s">
        <v>41</v>
      </c>
      <c r="D24" s="202"/>
      <c r="E24" s="203"/>
      <c r="F24" s="203"/>
      <c r="G24" s="204" t="str">
        <f t="shared" si="4"/>
        <v/>
      </c>
      <c r="H24" s="223">
        <v>0</v>
      </c>
      <c r="I24" s="224">
        <v>0</v>
      </c>
      <c r="J24" s="225">
        <f t="shared" si="3"/>
        <v>0</v>
      </c>
    </row>
    <row r="25" spans="1:17" ht="15.75" thickBot="1" x14ac:dyDescent="0.3">
      <c r="A25" s="144">
        <v>12</v>
      </c>
      <c r="B25" s="124" t="s">
        <v>42</v>
      </c>
      <c r="C25" s="21" t="s">
        <v>43</v>
      </c>
      <c r="D25" s="202"/>
      <c r="E25" s="203"/>
      <c r="F25" s="203"/>
      <c r="G25" s="204" t="str">
        <f t="shared" si="4"/>
        <v/>
      </c>
      <c r="H25" s="223">
        <v>0</v>
      </c>
      <c r="I25" s="224">
        <v>0</v>
      </c>
      <c r="J25" s="225">
        <f t="shared" si="3"/>
        <v>0</v>
      </c>
    </row>
    <row r="26" spans="1:17" ht="15.75" thickBot="1" x14ac:dyDescent="0.3">
      <c r="A26" s="144">
        <v>13</v>
      </c>
      <c r="B26" s="124" t="s">
        <v>44</v>
      </c>
      <c r="C26" s="22" t="s">
        <v>45</v>
      </c>
      <c r="D26" s="206"/>
      <c r="E26" s="207"/>
      <c r="F26" s="207"/>
      <c r="G26" s="226" t="str">
        <f t="shared" si="4"/>
        <v/>
      </c>
      <c r="H26" s="223">
        <v>0</v>
      </c>
      <c r="I26" s="224">
        <v>0</v>
      </c>
      <c r="J26" s="227">
        <f t="shared" si="3"/>
        <v>0</v>
      </c>
    </row>
    <row r="27" spans="1:17" ht="15.75" thickBot="1" x14ac:dyDescent="0.3">
      <c r="A27" s="144">
        <v>14</v>
      </c>
      <c r="B27" s="125"/>
      <c r="C27" s="25" t="s">
        <v>116</v>
      </c>
      <c r="D27" s="228">
        <f t="shared" ref="D27:F27" si="5">SUM(D21:D26)</f>
        <v>0</v>
      </c>
      <c r="E27" s="229">
        <f t="shared" si="5"/>
        <v>0</v>
      </c>
      <c r="F27" s="229">
        <f t="shared" si="5"/>
        <v>0</v>
      </c>
      <c r="G27" s="214">
        <f>SUM(G21:G26)</f>
        <v>0</v>
      </c>
      <c r="H27" s="230">
        <f>SUM(H21:H26)</f>
        <v>0</v>
      </c>
      <c r="I27" s="231">
        <f>SUM(I21:I26)</f>
        <v>0</v>
      </c>
      <c r="J27" s="232">
        <f>SUM(J21:J26)</f>
        <v>0</v>
      </c>
    </row>
    <row r="28" spans="1:17" ht="15.75" thickBot="1" x14ac:dyDescent="0.3">
      <c r="A28" s="144">
        <v>15</v>
      </c>
      <c r="B28" s="125"/>
      <c r="C28" s="25" t="s">
        <v>47</v>
      </c>
      <c r="D28" s="233">
        <f>+D20+D27</f>
        <v>0</v>
      </c>
      <c r="E28" s="234">
        <f t="shared" ref="E28:G28" si="6">+E20+E27</f>
        <v>0</v>
      </c>
      <c r="F28" s="235">
        <f t="shared" si="6"/>
        <v>0</v>
      </c>
      <c r="G28" s="236">
        <f t="shared" si="6"/>
        <v>0</v>
      </c>
      <c r="H28" s="237">
        <f>+H20+H27</f>
        <v>0</v>
      </c>
      <c r="I28" s="216">
        <f>+I20+I27</f>
        <v>0</v>
      </c>
      <c r="J28" s="217">
        <f>J20+J27</f>
        <v>0</v>
      </c>
    </row>
    <row r="30" spans="1:17" x14ac:dyDescent="0.25">
      <c r="L30" s="140"/>
      <c r="M30" s="140"/>
      <c r="N30" s="140"/>
      <c r="O30" s="140"/>
      <c r="P30" s="140"/>
      <c r="Q30" s="140"/>
    </row>
    <row r="31" spans="1:17" x14ac:dyDescent="0.25">
      <c r="L31" s="55"/>
    </row>
    <row r="45" spans="14:14" x14ac:dyDescent="0.25">
      <c r="N45" s="145"/>
    </row>
  </sheetData>
  <sheetProtection algorithmName="SHA-512" hashValue="MnKHd8j2WMFoWtMgrP4j65Gdzj+SUPQWPrEbrb+IqS4bApN5XAJ/jsSdSpuGyAb4i6PwgpWO1hC+rcx/RX0MRw==" saltValue="MPpQU4WvRagAbA3iF8IifA==" spinCount="100000" sheet="1" selectLockedCells="1"/>
  <mergeCells count="10">
    <mergeCell ref="A2:C2"/>
    <mergeCell ref="D12:F12"/>
    <mergeCell ref="G12:G13"/>
    <mergeCell ref="H12:I12"/>
    <mergeCell ref="L15:Q23"/>
    <mergeCell ref="B6:E6"/>
    <mergeCell ref="B5:E5"/>
    <mergeCell ref="B4:E4"/>
    <mergeCell ref="D8:I9"/>
    <mergeCell ref="A8:B9"/>
  </mergeCells>
  <printOptions horizontalCentered="1"/>
  <pageMargins left="0.45" right="0.45"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'County Lookup'!$A$2:$A$69</xm:f>
          </x14:formula1>
          <xm:sqref>B4:E4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369"/>
  <sheetViews>
    <sheetView workbookViewId="0">
      <selection activeCell="A18" sqref="A18"/>
    </sheetView>
  </sheetViews>
  <sheetFormatPr defaultRowHeight="15" x14ac:dyDescent="0.25"/>
  <cols>
    <col min="1" max="1" width="24" customWidth="1"/>
    <col min="2" max="2" width="21.85546875" customWidth="1"/>
    <col min="3" max="3" width="12.5703125" customWidth="1"/>
    <col min="4" max="4" width="12" customWidth="1"/>
    <col min="5" max="6" width="9.7109375" customWidth="1"/>
    <col min="7" max="7" width="12.85546875" customWidth="1"/>
    <col min="8" max="8" width="16.28515625" customWidth="1"/>
    <col min="9" max="9" width="5.140625" customWidth="1"/>
    <col min="10" max="10" width="10.85546875" customWidth="1"/>
  </cols>
  <sheetData>
    <row r="1" spans="1:12" ht="18.75" x14ac:dyDescent="0.25">
      <c r="A1" s="26" t="s">
        <v>117</v>
      </c>
      <c r="B1" s="14"/>
      <c r="C1" s="14"/>
      <c r="D1" s="14"/>
      <c r="E1" s="14"/>
      <c r="F1" s="14"/>
      <c r="G1" s="14"/>
      <c r="H1" s="14"/>
      <c r="I1" s="14"/>
      <c r="J1" s="14"/>
    </row>
    <row r="2" spans="1:12" x14ac:dyDescent="0.25">
      <c r="A2" s="15"/>
      <c r="B2" s="14"/>
      <c r="C2" s="14"/>
      <c r="D2" s="14"/>
      <c r="E2" s="14"/>
      <c r="F2" s="14"/>
      <c r="G2" s="14"/>
      <c r="H2" s="14"/>
      <c r="I2" s="14"/>
      <c r="J2" s="14"/>
    </row>
    <row r="3" spans="1:12" x14ac:dyDescent="0.25">
      <c r="A3" s="15" t="s">
        <v>93</v>
      </c>
      <c r="B3" s="16"/>
      <c r="C3" s="14"/>
      <c r="D3" s="14"/>
      <c r="E3" s="14"/>
      <c r="F3" s="14"/>
      <c r="G3" s="14"/>
      <c r="H3" s="14"/>
      <c r="I3" s="14"/>
      <c r="J3" s="14"/>
    </row>
    <row r="4" spans="1:12" x14ac:dyDescent="0.25">
      <c r="A4" s="2" t="s">
        <v>118</v>
      </c>
      <c r="B4" s="381"/>
      <c r="C4" s="382"/>
      <c r="D4" s="382"/>
      <c r="E4" s="383"/>
      <c r="F4" s="69" t="s">
        <v>96</v>
      </c>
      <c r="H4" s="14"/>
      <c r="I4" s="14"/>
      <c r="J4" s="43"/>
      <c r="L4" s="14"/>
    </row>
    <row r="5" spans="1:12" x14ac:dyDescent="0.25">
      <c r="A5" s="2" t="s">
        <v>4</v>
      </c>
      <c r="B5" s="381"/>
      <c r="C5" s="382"/>
      <c r="D5" s="382"/>
      <c r="E5" s="383"/>
      <c r="F5" s="14"/>
      <c r="H5" s="14"/>
      <c r="I5" s="14"/>
      <c r="J5" s="14"/>
    </row>
    <row r="6" spans="1:12" x14ac:dyDescent="0.25">
      <c r="A6" s="2" t="s">
        <v>5</v>
      </c>
      <c r="B6" s="384" t="s">
        <v>238</v>
      </c>
      <c r="C6" s="385"/>
      <c r="D6" s="385"/>
      <c r="E6" s="386"/>
      <c r="F6" s="14"/>
      <c r="H6" s="14"/>
      <c r="I6" s="14"/>
      <c r="J6" s="14"/>
    </row>
    <row r="7" spans="1:12" x14ac:dyDescent="0.25">
      <c r="A7" s="15"/>
      <c r="B7" s="14"/>
      <c r="C7" s="14"/>
      <c r="D7" s="14"/>
      <c r="E7" s="14"/>
      <c r="F7" s="14"/>
      <c r="G7" s="14"/>
      <c r="H7" s="14"/>
      <c r="I7" s="14"/>
      <c r="J7" s="14"/>
    </row>
    <row r="8" spans="1:12" x14ac:dyDescent="0.25">
      <c r="A8" s="30" t="s">
        <v>119</v>
      </c>
      <c r="B8" s="14"/>
      <c r="C8" s="14"/>
      <c r="D8" s="14"/>
      <c r="E8" s="14"/>
      <c r="F8" s="14"/>
      <c r="G8" s="14"/>
      <c r="H8" s="14"/>
      <c r="I8" s="14"/>
      <c r="J8" s="15"/>
    </row>
    <row r="9" spans="1:12" x14ac:dyDescent="0.25">
      <c r="A9" s="29" t="s">
        <v>101</v>
      </c>
      <c r="B9" s="29" t="s">
        <v>102</v>
      </c>
      <c r="C9" s="29" t="s">
        <v>103</v>
      </c>
      <c r="D9" s="29" t="s">
        <v>104</v>
      </c>
      <c r="E9" s="29" t="s">
        <v>105</v>
      </c>
      <c r="F9" s="29" t="s">
        <v>106</v>
      </c>
      <c r="G9" s="29" t="s">
        <v>107</v>
      </c>
      <c r="H9" s="29" t="s">
        <v>120</v>
      </c>
      <c r="I9" s="14"/>
      <c r="J9" s="14"/>
    </row>
    <row r="10" spans="1:12" ht="48" customHeight="1" x14ac:dyDescent="0.25">
      <c r="A10" s="27" t="s">
        <v>121</v>
      </c>
      <c r="B10" s="27" t="s">
        <v>122</v>
      </c>
      <c r="C10" s="27" t="s">
        <v>123</v>
      </c>
      <c r="D10" s="27" t="s">
        <v>124</v>
      </c>
      <c r="E10" s="27" t="s">
        <v>125</v>
      </c>
      <c r="F10" s="27" t="s">
        <v>126</v>
      </c>
      <c r="G10" s="27" t="s">
        <v>127</v>
      </c>
      <c r="H10" s="27" t="s">
        <v>128</v>
      </c>
      <c r="J10" s="15" t="s">
        <v>129</v>
      </c>
    </row>
    <row r="11" spans="1:12" x14ac:dyDescent="0.25">
      <c r="A11" s="127"/>
      <c r="B11" s="127"/>
      <c r="C11" s="127"/>
      <c r="D11" s="239"/>
      <c r="E11" s="239"/>
      <c r="F11" s="239"/>
      <c r="G11" s="239"/>
      <c r="H11" s="240">
        <f>IFERROR(Table1[[#This Row],[No. of Weeks with instruction]]*Table1[[#This Row],[Hours per Week]],"")</f>
        <v>0</v>
      </c>
      <c r="I11" s="16"/>
      <c r="J11" s="16" t="s">
        <v>130</v>
      </c>
    </row>
    <row r="12" spans="1:12" x14ac:dyDescent="0.25">
      <c r="A12" s="127"/>
      <c r="B12" s="127"/>
      <c r="C12" s="127"/>
      <c r="D12" s="239"/>
      <c r="E12" s="239"/>
      <c r="F12" s="239"/>
      <c r="G12" s="239"/>
      <c r="H12" s="240">
        <f>IFERROR(Table1[[#This Row],[No. of Weeks with instruction]]*Table1[[#This Row],[Hours per Week]],"")</f>
        <v>0</v>
      </c>
      <c r="I12" s="16"/>
      <c r="J12" s="16" t="s">
        <v>131</v>
      </c>
    </row>
    <row r="13" spans="1:12" x14ac:dyDescent="0.25">
      <c r="A13" s="127"/>
      <c r="B13" s="127"/>
      <c r="C13" s="127"/>
      <c r="D13" s="239"/>
      <c r="E13" s="239"/>
      <c r="F13" s="239"/>
      <c r="G13" s="239"/>
      <c r="H13" s="240">
        <f>IFERROR(Table1[[#This Row],[No. of Weeks with instruction]]*Table1[[#This Row],[Hours per Week]],"")</f>
        <v>0</v>
      </c>
      <c r="I13" s="16"/>
      <c r="J13" s="251" t="s">
        <v>315</v>
      </c>
    </row>
    <row r="14" spans="1:12" x14ac:dyDescent="0.25">
      <c r="A14" s="127"/>
      <c r="B14" s="127"/>
      <c r="C14" s="127"/>
      <c r="D14" s="239"/>
      <c r="E14" s="239"/>
      <c r="F14" s="239"/>
      <c r="G14" s="239"/>
      <c r="H14" s="240">
        <f>IFERROR(Table1[[#This Row],[No. of Weeks with instruction]]*Table1[[#This Row],[Hours per Week]],"")</f>
        <v>0</v>
      </c>
      <c r="I14" s="16"/>
      <c r="J14" s="16" t="s">
        <v>313</v>
      </c>
    </row>
    <row r="15" spans="1:12" x14ac:dyDescent="0.25">
      <c r="A15" s="127"/>
      <c r="B15" s="127"/>
      <c r="C15" s="127"/>
      <c r="D15" s="239"/>
      <c r="E15" s="239"/>
      <c r="F15" s="239"/>
      <c r="G15" s="239"/>
      <c r="H15" s="240">
        <f>IFERROR(Table1[[#This Row],[No. of Weeks with instruction]]*Table1[[#This Row],[Hours per Week]],"")</f>
        <v>0</v>
      </c>
      <c r="I15" s="16"/>
      <c r="J15" s="16" t="s">
        <v>132</v>
      </c>
    </row>
    <row r="16" spans="1:12" x14ac:dyDescent="0.25">
      <c r="A16" s="127"/>
      <c r="B16" s="127"/>
      <c r="C16" s="127"/>
      <c r="D16" s="239"/>
      <c r="E16" s="239"/>
      <c r="F16" s="239"/>
      <c r="G16" s="239"/>
      <c r="H16" s="240">
        <f>IFERROR(Table1[[#This Row],[No. of Weeks with instruction]]*Table1[[#This Row],[Hours per Week]],"")</f>
        <v>0</v>
      </c>
      <c r="I16" s="16"/>
      <c r="J16" s="16" t="s">
        <v>133</v>
      </c>
    </row>
    <row r="17" spans="1:10" x14ac:dyDescent="0.25">
      <c r="A17" s="127"/>
      <c r="B17" s="128"/>
      <c r="C17" s="128"/>
      <c r="D17" s="129"/>
      <c r="E17" s="129"/>
      <c r="F17" s="129"/>
      <c r="G17" s="129"/>
      <c r="H17" s="240">
        <f>IFERROR(Table1[[#This Row],[No. of Weeks with instruction]]*Table1[[#This Row],[Hours per Week]],"")</f>
        <v>0</v>
      </c>
      <c r="I17" s="19"/>
      <c r="J17" s="16" t="s">
        <v>134</v>
      </c>
    </row>
    <row r="18" spans="1:10" x14ac:dyDescent="0.25">
      <c r="A18" s="127"/>
      <c r="B18" s="130"/>
      <c r="C18" s="130"/>
      <c r="D18" s="241"/>
      <c r="E18" s="241"/>
      <c r="F18" s="241"/>
      <c r="G18" s="241"/>
      <c r="H18" s="240">
        <f>IFERROR(Table1[[#This Row],[No. of Weeks with instruction]]*Table1[[#This Row],[Hours per Week]],"")</f>
        <v>0</v>
      </c>
      <c r="J18" s="16" t="s">
        <v>314</v>
      </c>
    </row>
    <row r="19" spans="1:10" x14ac:dyDescent="0.25">
      <c r="A19" s="127"/>
      <c r="B19" s="130"/>
      <c r="C19" s="130"/>
      <c r="D19" s="241"/>
      <c r="E19" s="241"/>
      <c r="F19" s="241"/>
      <c r="G19" s="241"/>
      <c r="H19" s="240">
        <f>IFERROR(Table1[[#This Row],[No. of Weeks with instruction]]*Table1[[#This Row],[Hours per Week]],"")</f>
        <v>0</v>
      </c>
      <c r="J19" s="16"/>
    </row>
    <row r="20" spans="1:10" x14ac:dyDescent="0.25">
      <c r="A20" s="127"/>
      <c r="B20" s="130"/>
      <c r="C20" s="130"/>
      <c r="D20" s="241"/>
      <c r="E20" s="241"/>
      <c r="F20" s="241"/>
      <c r="G20" s="241"/>
      <c r="H20" s="240">
        <f>IFERROR(Table1[[#This Row],[No. of Weeks with instruction]]*Table1[[#This Row],[Hours per Week]],"")</f>
        <v>0</v>
      </c>
      <c r="J20" s="16" t="s">
        <v>135</v>
      </c>
    </row>
    <row r="21" spans="1:10" x14ac:dyDescent="0.25">
      <c r="A21" s="127"/>
      <c r="B21" s="130"/>
      <c r="C21" s="130"/>
      <c r="D21" s="241"/>
      <c r="E21" s="241"/>
      <c r="F21" s="241"/>
      <c r="G21" s="241"/>
      <c r="H21" s="240">
        <f>IFERROR(Table1[[#This Row],[No. of Weeks with instruction]]*Table1[[#This Row],[Hours per Week]],"")</f>
        <v>0</v>
      </c>
    </row>
    <row r="22" spans="1:10" x14ac:dyDescent="0.25">
      <c r="A22" s="127"/>
      <c r="B22" s="130"/>
      <c r="C22" s="130"/>
      <c r="D22" s="241"/>
      <c r="E22" s="241"/>
      <c r="F22" s="241"/>
      <c r="G22" s="241"/>
      <c r="H22" s="240">
        <f>IFERROR(Table1[[#This Row],[No. of Weeks with instruction]]*Table1[[#This Row],[Hours per Week]],"")</f>
        <v>0</v>
      </c>
    </row>
    <row r="23" spans="1:10" x14ac:dyDescent="0.25">
      <c r="A23" s="127"/>
      <c r="B23" s="130"/>
      <c r="C23" s="130"/>
      <c r="D23" s="241"/>
      <c r="E23" s="241"/>
      <c r="F23" s="241"/>
      <c r="G23" s="241"/>
      <c r="H23" s="240">
        <f>IFERROR(Table1[[#This Row],[No. of Weeks with instruction]]*Table1[[#This Row],[Hours per Week]],"")</f>
        <v>0</v>
      </c>
    </row>
    <row r="24" spans="1:10" x14ac:dyDescent="0.25">
      <c r="A24" s="127"/>
      <c r="B24" s="130"/>
      <c r="C24" s="130"/>
      <c r="D24" s="241"/>
      <c r="E24" s="241"/>
      <c r="F24" s="241"/>
      <c r="G24" s="241"/>
      <c r="H24" s="240">
        <f>IFERROR(Table1[[#This Row],[No. of Weeks with instruction]]*Table1[[#This Row],[Hours per Week]],"")</f>
        <v>0</v>
      </c>
    </row>
    <row r="25" spans="1:10" x14ac:dyDescent="0.25">
      <c r="A25" s="127"/>
      <c r="B25" s="130"/>
      <c r="C25" s="130"/>
      <c r="D25" s="241"/>
      <c r="E25" s="241"/>
      <c r="F25" s="241"/>
      <c r="G25" s="241"/>
      <c r="H25" s="240">
        <f>IFERROR(Table1[[#This Row],[No. of Weeks with instruction]]*Table1[[#This Row],[Hours per Week]],"")</f>
        <v>0</v>
      </c>
    </row>
    <row r="26" spans="1:10" x14ac:dyDescent="0.25">
      <c r="A26" s="127"/>
      <c r="B26" s="130"/>
      <c r="C26" s="130"/>
      <c r="D26" s="241"/>
      <c r="E26" s="241"/>
      <c r="F26" s="241"/>
      <c r="G26" s="241"/>
      <c r="H26" s="240">
        <f>IFERROR(Table1[[#This Row],[No. of Weeks with instruction]]*Table1[[#This Row],[Hours per Week]],"")</f>
        <v>0</v>
      </c>
    </row>
    <row r="27" spans="1:10" x14ac:dyDescent="0.25">
      <c r="A27" s="127"/>
      <c r="B27" s="130"/>
      <c r="C27" s="130"/>
      <c r="D27" s="241"/>
      <c r="E27" s="241"/>
      <c r="F27" s="241"/>
      <c r="G27" s="241"/>
      <c r="H27" s="240">
        <f>IFERROR(Table1[[#This Row],[No. of Weeks with instruction]]*Table1[[#This Row],[Hours per Week]],"")</f>
        <v>0</v>
      </c>
    </row>
    <row r="28" spans="1:10" x14ac:dyDescent="0.25">
      <c r="A28" s="127"/>
      <c r="B28" s="130"/>
      <c r="C28" s="130"/>
      <c r="D28" s="241"/>
      <c r="E28" s="241"/>
      <c r="F28" s="241"/>
      <c r="G28" s="241"/>
      <c r="H28" s="240">
        <f>IFERROR(Table1[[#This Row],[No. of Weeks with instruction]]*Table1[[#This Row],[Hours per Week]],"")</f>
        <v>0</v>
      </c>
    </row>
    <row r="29" spans="1:10" x14ac:dyDescent="0.25">
      <c r="A29" s="127"/>
      <c r="B29" s="130"/>
      <c r="C29" s="130"/>
      <c r="D29" s="241"/>
      <c r="E29" s="241"/>
      <c r="F29" s="241"/>
      <c r="G29" s="241"/>
      <c r="H29" s="240">
        <f>IFERROR(Table1[[#This Row],[No. of Weeks with instruction]]*Table1[[#This Row],[Hours per Week]],"")</f>
        <v>0</v>
      </c>
    </row>
    <row r="30" spans="1:10" x14ac:dyDescent="0.25">
      <c r="A30" s="127"/>
      <c r="B30" s="130"/>
      <c r="C30" s="130"/>
      <c r="D30" s="241"/>
      <c r="E30" s="241"/>
      <c r="F30" s="241"/>
      <c r="G30" s="241"/>
      <c r="H30" s="240">
        <f>IFERROR(Table1[[#This Row],[No. of Weeks with instruction]]*Table1[[#This Row],[Hours per Week]],"")</f>
        <v>0</v>
      </c>
    </row>
    <row r="31" spans="1:10" x14ac:dyDescent="0.25">
      <c r="A31" s="127"/>
      <c r="B31" s="130"/>
      <c r="C31" s="130"/>
      <c r="D31" s="241"/>
      <c r="E31" s="241"/>
      <c r="F31" s="241"/>
      <c r="G31" s="241"/>
      <c r="H31" s="240">
        <f>IFERROR(Table1[[#This Row],[No. of Weeks with instruction]]*Table1[[#This Row],[Hours per Week]],"")</f>
        <v>0</v>
      </c>
    </row>
    <row r="32" spans="1:10" x14ac:dyDescent="0.25">
      <c r="A32" s="127"/>
      <c r="B32" s="130"/>
      <c r="C32" s="130"/>
      <c r="D32" s="241"/>
      <c r="E32" s="241"/>
      <c r="F32" s="241"/>
      <c r="G32" s="241"/>
      <c r="H32" s="240">
        <f>IFERROR(Table1[[#This Row],[No. of Weeks with instruction]]*Table1[[#This Row],[Hours per Week]],"")</f>
        <v>0</v>
      </c>
    </row>
    <row r="33" spans="1:8" x14ac:dyDescent="0.25">
      <c r="A33" s="127"/>
      <c r="B33" s="130"/>
      <c r="C33" s="130"/>
      <c r="D33" s="241"/>
      <c r="E33" s="241"/>
      <c r="F33" s="241"/>
      <c r="G33" s="241"/>
      <c r="H33" s="240">
        <f>IFERROR(Table1[[#This Row],[No. of Weeks with instruction]]*Table1[[#This Row],[Hours per Week]],"")</f>
        <v>0</v>
      </c>
    </row>
    <row r="34" spans="1:8" x14ac:dyDescent="0.25">
      <c r="A34" s="127"/>
      <c r="B34" s="130"/>
      <c r="C34" s="130"/>
      <c r="D34" s="241"/>
      <c r="E34" s="241"/>
      <c r="F34" s="241"/>
      <c r="G34" s="241"/>
      <c r="H34" s="240">
        <f>IFERROR(Table1[[#This Row],[No. of Weeks with instruction]]*Table1[[#This Row],[Hours per Week]],"")</f>
        <v>0</v>
      </c>
    </row>
    <row r="35" spans="1:8" x14ac:dyDescent="0.25">
      <c r="A35" s="127"/>
      <c r="B35" s="130"/>
      <c r="C35" s="130"/>
      <c r="D35" s="241"/>
      <c r="E35" s="241"/>
      <c r="F35" s="241"/>
      <c r="G35" s="241"/>
      <c r="H35" s="240">
        <f>IFERROR(Table1[[#This Row],[No. of Weeks with instruction]]*Table1[[#This Row],[Hours per Week]],"")</f>
        <v>0</v>
      </c>
    </row>
    <row r="36" spans="1:8" x14ac:dyDescent="0.25">
      <c r="A36" s="127"/>
      <c r="B36" s="130"/>
      <c r="C36" s="130"/>
      <c r="D36" s="241"/>
      <c r="E36" s="241"/>
      <c r="F36" s="241"/>
      <c r="G36" s="241"/>
      <c r="H36" s="240">
        <f>IFERROR(Table1[[#This Row],[No. of Weeks with instruction]]*Table1[[#This Row],[Hours per Week]],"")</f>
        <v>0</v>
      </c>
    </row>
    <row r="37" spans="1:8" x14ac:dyDescent="0.25">
      <c r="A37" s="127"/>
      <c r="B37" s="130"/>
      <c r="C37" s="130"/>
      <c r="D37" s="241"/>
      <c r="E37" s="241"/>
      <c r="F37" s="241"/>
      <c r="G37" s="241"/>
      <c r="H37" s="240">
        <f>IFERROR(Table1[[#This Row],[No. of Weeks with instruction]]*Table1[[#This Row],[Hours per Week]],"")</f>
        <v>0</v>
      </c>
    </row>
    <row r="38" spans="1:8" x14ac:dyDescent="0.25">
      <c r="A38" s="127"/>
      <c r="B38" s="130"/>
      <c r="C38" s="130"/>
      <c r="D38" s="241"/>
      <c r="E38" s="241"/>
      <c r="F38" s="241"/>
      <c r="G38" s="241"/>
      <c r="H38" s="240">
        <f>IFERROR(Table1[[#This Row],[No. of Weeks with instruction]]*Table1[[#This Row],[Hours per Week]],"")</f>
        <v>0</v>
      </c>
    </row>
    <row r="39" spans="1:8" x14ac:dyDescent="0.25">
      <c r="A39" s="127"/>
      <c r="B39" s="130"/>
      <c r="C39" s="130"/>
      <c r="D39" s="241"/>
      <c r="E39" s="241"/>
      <c r="F39" s="241"/>
      <c r="G39" s="241"/>
      <c r="H39" s="240">
        <f>IFERROR(Table1[[#This Row],[No. of Weeks with instruction]]*Table1[[#This Row],[Hours per Week]],"")</f>
        <v>0</v>
      </c>
    </row>
    <row r="40" spans="1:8" x14ac:dyDescent="0.25">
      <c r="A40" s="127"/>
      <c r="B40" s="130"/>
      <c r="C40" s="130"/>
      <c r="D40" s="241"/>
      <c r="E40" s="241"/>
      <c r="F40" s="241"/>
      <c r="G40" s="241"/>
      <c r="H40" s="240">
        <f>IFERROR(Table1[[#This Row],[No. of Weeks with instruction]]*Table1[[#This Row],[Hours per Week]],"")</f>
        <v>0</v>
      </c>
    </row>
    <row r="41" spans="1:8" x14ac:dyDescent="0.25">
      <c r="A41" s="127"/>
      <c r="B41" s="130"/>
      <c r="C41" s="130"/>
      <c r="D41" s="241"/>
      <c r="E41" s="241"/>
      <c r="F41" s="241"/>
      <c r="G41" s="241"/>
      <c r="H41" s="240">
        <f>IFERROR(Table1[[#This Row],[No. of Weeks with instruction]]*Table1[[#This Row],[Hours per Week]],"")</f>
        <v>0</v>
      </c>
    </row>
    <row r="42" spans="1:8" x14ac:dyDescent="0.25">
      <c r="A42" s="127"/>
      <c r="B42" s="130"/>
      <c r="C42" s="130"/>
      <c r="D42" s="241"/>
      <c r="E42" s="241"/>
      <c r="F42" s="241"/>
      <c r="G42" s="241"/>
      <c r="H42" s="240">
        <f>IFERROR(Table1[[#This Row],[No. of Weeks with instruction]]*Table1[[#This Row],[Hours per Week]],"")</f>
        <v>0</v>
      </c>
    </row>
    <row r="43" spans="1:8" x14ac:dyDescent="0.25">
      <c r="A43" s="127"/>
      <c r="B43" s="130"/>
      <c r="C43" s="130"/>
      <c r="D43" s="241"/>
      <c r="E43" s="241"/>
      <c r="F43" s="241"/>
      <c r="G43" s="241"/>
      <c r="H43" s="240">
        <f>IFERROR(Table1[[#This Row],[No. of Weeks with instruction]]*Table1[[#This Row],[Hours per Week]],"")</f>
        <v>0</v>
      </c>
    </row>
    <row r="44" spans="1:8" x14ac:dyDescent="0.25">
      <c r="A44" s="127"/>
      <c r="B44" s="130"/>
      <c r="C44" s="130"/>
      <c r="D44" s="241"/>
      <c r="E44" s="241"/>
      <c r="F44" s="241"/>
      <c r="G44" s="241"/>
      <c r="H44" s="240">
        <f>IFERROR(Table1[[#This Row],[No. of Weeks with instruction]]*Table1[[#This Row],[Hours per Week]],"")</f>
        <v>0</v>
      </c>
    </row>
    <row r="45" spans="1:8" x14ac:dyDescent="0.25">
      <c r="A45" s="127"/>
      <c r="B45" s="130"/>
      <c r="C45" s="130"/>
      <c r="D45" s="241"/>
      <c r="E45" s="241"/>
      <c r="F45" s="241"/>
      <c r="G45" s="241"/>
      <c r="H45" s="240">
        <f>IFERROR(Table1[[#This Row],[No. of Weeks with instruction]]*Table1[[#This Row],[Hours per Week]],"")</f>
        <v>0</v>
      </c>
    </row>
    <row r="46" spans="1:8" x14ac:dyDescent="0.25">
      <c r="A46" s="127"/>
      <c r="B46" s="130"/>
      <c r="C46" s="130"/>
      <c r="D46" s="241"/>
      <c r="E46" s="241"/>
      <c r="F46" s="241"/>
      <c r="G46" s="241"/>
      <c r="H46" s="240">
        <f>IFERROR(Table1[[#This Row],[No. of Weeks with instruction]]*Table1[[#This Row],[Hours per Week]],"")</f>
        <v>0</v>
      </c>
    </row>
    <row r="47" spans="1:8" x14ac:dyDescent="0.25">
      <c r="A47" s="127"/>
      <c r="B47" s="130"/>
      <c r="C47" s="130"/>
      <c r="D47" s="241"/>
      <c r="E47" s="241"/>
      <c r="F47" s="241"/>
      <c r="G47" s="241"/>
      <c r="H47" s="240">
        <f>IFERROR(Table1[[#This Row],[No. of Weeks with instruction]]*Table1[[#This Row],[Hours per Week]],"")</f>
        <v>0</v>
      </c>
    </row>
    <row r="48" spans="1:8" x14ac:dyDescent="0.25">
      <c r="A48" s="127"/>
      <c r="B48" s="130"/>
      <c r="C48" s="130"/>
      <c r="D48" s="241"/>
      <c r="E48" s="241"/>
      <c r="F48" s="241"/>
      <c r="G48" s="241"/>
      <c r="H48" s="240">
        <f>IFERROR(Table1[[#This Row],[No. of Weeks with instruction]]*Table1[[#This Row],[Hours per Week]],"")</f>
        <v>0</v>
      </c>
    </row>
    <row r="49" spans="1:8" x14ac:dyDescent="0.25">
      <c r="A49" s="127"/>
      <c r="B49" s="130"/>
      <c r="C49" s="130"/>
      <c r="D49" s="241"/>
      <c r="E49" s="241"/>
      <c r="F49" s="241"/>
      <c r="G49" s="241"/>
      <c r="H49" s="240">
        <f>IFERROR(Table1[[#This Row],[No. of Weeks with instruction]]*Table1[[#This Row],[Hours per Week]],"")</f>
        <v>0</v>
      </c>
    </row>
    <row r="50" spans="1:8" x14ac:dyDescent="0.25">
      <c r="A50" s="127"/>
      <c r="B50" s="130"/>
      <c r="C50" s="130"/>
      <c r="D50" s="241"/>
      <c r="E50" s="241"/>
      <c r="F50" s="241"/>
      <c r="G50" s="241"/>
      <c r="H50" s="240">
        <f>IFERROR(Table1[[#This Row],[No. of Weeks with instruction]]*Table1[[#This Row],[Hours per Week]],"")</f>
        <v>0</v>
      </c>
    </row>
    <row r="51" spans="1:8" x14ac:dyDescent="0.25">
      <c r="A51" s="127"/>
      <c r="B51" s="130"/>
      <c r="C51" s="130"/>
      <c r="D51" s="241"/>
      <c r="E51" s="241"/>
      <c r="F51" s="241"/>
      <c r="G51" s="241"/>
      <c r="H51" s="240">
        <f>IFERROR(Table1[[#This Row],[No. of Weeks with instruction]]*Table1[[#This Row],[Hours per Week]],"")</f>
        <v>0</v>
      </c>
    </row>
    <row r="52" spans="1:8" x14ac:dyDescent="0.25">
      <c r="A52" s="127"/>
      <c r="B52" s="130"/>
      <c r="C52" s="130"/>
      <c r="D52" s="241"/>
      <c r="E52" s="241"/>
      <c r="F52" s="241"/>
      <c r="G52" s="241"/>
      <c r="H52" s="240">
        <f>IFERROR(Table1[[#This Row],[No. of Weeks with instruction]]*Table1[[#This Row],[Hours per Week]],"")</f>
        <v>0</v>
      </c>
    </row>
    <row r="53" spans="1:8" x14ac:dyDescent="0.25">
      <c r="A53" s="127"/>
      <c r="B53" s="130"/>
      <c r="C53" s="130"/>
      <c r="D53" s="241"/>
      <c r="E53" s="241"/>
      <c r="F53" s="241"/>
      <c r="G53" s="241"/>
      <c r="H53" s="240">
        <f>IFERROR(Table1[[#This Row],[No. of Weeks with instruction]]*Table1[[#This Row],[Hours per Week]],"")</f>
        <v>0</v>
      </c>
    </row>
    <row r="54" spans="1:8" x14ac:dyDescent="0.25">
      <c r="A54" s="127"/>
      <c r="B54" s="130"/>
      <c r="C54" s="130"/>
      <c r="D54" s="241"/>
      <c r="E54" s="241"/>
      <c r="F54" s="241"/>
      <c r="G54" s="241"/>
      <c r="H54" s="240">
        <f>IFERROR(Table1[[#This Row],[No. of Weeks with instruction]]*Table1[[#This Row],[Hours per Week]],"")</f>
        <v>0</v>
      </c>
    </row>
    <row r="55" spans="1:8" x14ac:dyDescent="0.25">
      <c r="A55" s="127"/>
      <c r="B55" s="130"/>
      <c r="C55" s="130"/>
      <c r="D55" s="241"/>
      <c r="E55" s="241"/>
      <c r="F55" s="241"/>
      <c r="G55" s="241"/>
      <c r="H55" s="240">
        <f>IFERROR(Table1[[#This Row],[No. of Weeks with instruction]]*Table1[[#This Row],[Hours per Week]],"")</f>
        <v>0</v>
      </c>
    </row>
    <row r="56" spans="1:8" x14ac:dyDescent="0.25">
      <c r="A56" s="127"/>
      <c r="B56" s="130"/>
      <c r="C56" s="130"/>
      <c r="D56" s="241"/>
      <c r="E56" s="241"/>
      <c r="F56" s="241"/>
      <c r="G56" s="241"/>
      <c r="H56" s="240">
        <f>IFERROR(Table1[[#This Row],[No. of Weeks with instruction]]*Table1[[#This Row],[Hours per Week]],"")</f>
        <v>0</v>
      </c>
    </row>
    <row r="57" spans="1:8" x14ac:dyDescent="0.25">
      <c r="A57" s="127"/>
      <c r="B57" s="130"/>
      <c r="C57" s="130"/>
      <c r="D57" s="241"/>
      <c r="E57" s="241"/>
      <c r="F57" s="241"/>
      <c r="G57" s="241"/>
      <c r="H57" s="240">
        <f>IFERROR(Table1[[#This Row],[No. of Weeks with instruction]]*Table1[[#This Row],[Hours per Week]],"")</f>
        <v>0</v>
      </c>
    </row>
    <row r="58" spans="1:8" x14ac:dyDescent="0.25">
      <c r="A58" s="127"/>
      <c r="B58" s="130"/>
      <c r="C58" s="130"/>
      <c r="D58" s="241"/>
      <c r="E58" s="241"/>
      <c r="F58" s="241"/>
      <c r="G58" s="241"/>
      <c r="H58" s="240">
        <f>IFERROR(Table1[[#This Row],[No. of Weeks with instruction]]*Table1[[#This Row],[Hours per Week]],"")</f>
        <v>0</v>
      </c>
    </row>
    <row r="59" spans="1:8" x14ac:dyDescent="0.25">
      <c r="A59" s="127"/>
      <c r="B59" s="130"/>
      <c r="C59" s="130"/>
      <c r="D59" s="241"/>
      <c r="E59" s="241"/>
      <c r="F59" s="241"/>
      <c r="G59" s="241"/>
      <c r="H59" s="240">
        <f>IFERROR(Table1[[#This Row],[No. of Weeks with instruction]]*Table1[[#This Row],[Hours per Week]],"")</f>
        <v>0</v>
      </c>
    </row>
    <row r="60" spans="1:8" x14ac:dyDescent="0.25">
      <c r="A60" s="127"/>
      <c r="B60" s="130"/>
      <c r="C60" s="130"/>
      <c r="D60" s="241"/>
      <c r="E60" s="241"/>
      <c r="F60" s="241"/>
      <c r="G60" s="241"/>
      <c r="H60" s="240">
        <f>IFERROR(Table1[[#This Row],[No. of Weeks with instruction]]*Table1[[#This Row],[Hours per Week]],"")</f>
        <v>0</v>
      </c>
    </row>
    <row r="61" spans="1:8" x14ac:dyDescent="0.25">
      <c r="A61" s="127"/>
      <c r="B61" s="130"/>
      <c r="C61" s="130"/>
      <c r="D61" s="241"/>
      <c r="E61" s="241"/>
      <c r="F61" s="241"/>
      <c r="G61" s="241"/>
      <c r="H61" s="240">
        <f>IFERROR(Table1[[#This Row],[No. of Weeks with instruction]]*Table1[[#This Row],[Hours per Week]],"")</f>
        <v>0</v>
      </c>
    </row>
    <row r="62" spans="1:8" x14ac:dyDescent="0.25">
      <c r="A62" s="127"/>
      <c r="B62" s="130"/>
      <c r="C62" s="130"/>
      <c r="D62" s="241"/>
      <c r="E62" s="241"/>
      <c r="F62" s="241"/>
      <c r="G62" s="241"/>
      <c r="H62" s="240">
        <f>IFERROR(Table1[[#This Row],[No. of Weeks with instruction]]*Table1[[#This Row],[Hours per Week]],"")</f>
        <v>0</v>
      </c>
    </row>
    <row r="63" spans="1:8" x14ac:dyDescent="0.25">
      <c r="A63" s="127"/>
      <c r="B63" s="130"/>
      <c r="C63" s="130"/>
      <c r="D63" s="241"/>
      <c r="E63" s="241"/>
      <c r="F63" s="241"/>
      <c r="G63" s="241"/>
      <c r="H63" s="240">
        <f>IFERROR(Table1[[#This Row],[No. of Weeks with instruction]]*Table1[[#This Row],[Hours per Week]],"")</f>
        <v>0</v>
      </c>
    </row>
    <row r="64" spans="1:8" x14ac:dyDescent="0.25">
      <c r="A64" s="127"/>
      <c r="B64" s="130"/>
      <c r="C64" s="130"/>
      <c r="D64" s="241"/>
      <c r="E64" s="241"/>
      <c r="F64" s="241"/>
      <c r="G64" s="241"/>
      <c r="H64" s="240">
        <f>IFERROR(Table1[[#This Row],[No. of Weeks with instruction]]*Table1[[#This Row],[Hours per Week]],"")</f>
        <v>0</v>
      </c>
    </row>
    <row r="65" spans="1:8" x14ac:dyDescent="0.25">
      <c r="A65" s="127"/>
      <c r="B65" s="130"/>
      <c r="C65" s="130"/>
      <c r="D65" s="241"/>
      <c r="E65" s="241"/>
      <c r="F65" s="241"/>
      <c r="G65" s="241"/>
      <c r="H65" s="240">
        <f>IFERROR(Table1[[#This Row],[No. of Weeks with instruction]]*Table1[[#This Row],[Hours per Week]],"")</f>
        <v>0</v>
      </c>
    </row>
    <row r="66" spans="1:8" x14ac:dyDescent="0.25">
      <c r="A66" s="127"/>
      <c r="B66" s="130"/>
      <c r="C66" s="130"/>
      <c r="D66" s="241"/>
      <c r="E66" s="241"/>
      <c r="F66" s="241"/>
      <c r="G66" s="241"/>
      <c r="H66" s="240">
        <f>IFERROR(Table1[[#This Row],[No. of Weeks with instruction]]*Table1[[#This Row],[Hours per Week]],"")</f>
        <v>0</v>
      </c>
    </row>
    <row r="67" spans="1:8" x14ac:dyDescent="0.25">
      <c r="A67" s="127"/>
      <c r="B67" s="130"/>
      <c r="C67" s="130"/>
      <c r="D67" s="241"/>
      <c r="E67" s="241"/>
      <c r="F67" s="241"/>
      <c r="G67" s="241"/>
      <c r="H67" s="240">
        <f>IFERROR(Table1[[#This Row],[No. of Weeks with instruction]]*Table1[[#This Row],[Hours per Week]],"")</f>
        <v>0</v>
      </c>
    </row>
    <row r="68" spans="1:8" x14ac:dyDescent="0.25">
      <c r="A68" s="127"/>
      <c r="B68" s="130"/>
      <c r="C68" s="130"/>
      <c r="D68" s="241"/>
      <c r="E68" s="241"/>
      <c r="F68" s="241"/>
      <c r="G68" s="241"/>
      <c r="H68" s="240">
        <f>IFERROR(Table1[[#This Row],[No. of Weeks with instruction]]*Table1[[#This Row],[Hours per Week]],"")</f>
        <v>0</v>
      </c>
    </row>
    <row r="69" spans="1:8" x14ac:dyDescent="0.25">
      <c r="A69" s="127"/>
      <c r="B69" s="130"/>
      <c r="C69" s="130"/>
      <c r="D69" s="241"/>
      <c r="E69" s="241"/>
      <c r="F69" s="241"/>
      <c r="G69" s="241"/>
      <c r="H69" s="240">
        <f>IFERROR(Table1[[#This Row],[No. of Weeks with instruction]]*Table1[[#This Row],[Hours per Week]],"")</f>
        <v>0</v>
      </c>
    </row>
    <row r="70" spans="1:8" x14ac:dyDescent="0.25">
      <c r="A70" s="127"/>
      <c r="B70" s="130"/>
      <c r="C70" s="130"/>
      <c r="D70" s="241"/>
      <c r="E70" s="241"/>
      <c r="F70" s="241"/>
      <c r="G70" s="241"/>
      <c r="H70" s="240">
        <f>IFERROR(Table1[[#This Row],[No. of Weeks with instruction]]*Table1[[#This Row],[Hours per Week]],"")</f>
        <v>0</v>
      </c>
    </row>
    <row r="71" spans="1:8" x14ac:dyDescent="0.25">
      <c r="A71" s="127"/>
      <c r="B71" s="130"/>
      <c r="C71" s="130"/>
      <c r="D71" s="241"/>
      <c r="E71" s="241"/>
      <c r="F71" s="241"/>
      <c r="G71" s="241"/>
      <c r="H71" s="240">
        <f>IFERROR(Table1[[#This Row],[No. of Weeks with instruction]]*Table1[[#This Row],[Hours per Week]],"")</f>
        <v>0</v>
      </c>
    </row>
    <row r="72" spans="1:8" x14ac:dyDescent="0.25">
      <c r="A72" s="127"/>
      <c r="B72" s="130"/>
      <c r="C72" s="130"/>
      <c r="D72" s="241"/>
      <c r="E72" s="241"/>
      <c r="F72" s="241"/>
      <c r="G72" s="241"/>
      <c r="H72" s="240">
        <f>IFERROR(Table1[[#This Row],[No. of Weeks with instruction]]*Table1[[#This Row],[Hours per Week]],"")</f>
        <v>0</v>
      </c>
    </row>
    <row r="73" spans="1:8" x14ac:dyDescent="0.25">
      <c r="A73" s="127"/>
      <c r="B73" s="130"/>
      <c r="C73" s="130"/>
      <c r="D73" s="241"/>
      <c r="E73" s="241"/>
      <c r="F73" s="241"/>
      <c r="G73" s="241"/>
      <c r="H73" s="240">
        <f>IFERROR(Table1[[#This Row],[No. of Weeks with instruction]]*Table1[[#This Row],[Hours per Week]],"")</f>
        <v>0</v>
      </c>
    </row>
    <row r="74" spans="1:8" x14ac:dyDescent="0.25">
      <c r="A74" s="127"/>
      <c r="B74" s="130"/>
      <c r="C74" s="130"/>
      <c r="D74" s="241"/>
      <c r="E74" s="241"/>
      <c r="F74" s="241"/>
      <c r="G74" s="241"/>
      <c r="H74" s="240">
        <f>IFERROR(Table1[[#This Row],[No. of Weeks with instruction]]*Table1[[#This Row],[Hours per Week]],"")</f>
        <v>0</v>
      </c>
    </row>
    <row r="75" spans="1:8" x14ac:dyDescent="0.25">
      <c r="A75" s="127"/>
      <c r="B75" s="130"/>
      <c r="C75" s="130"/>
      <c r="D75" s="241"/>
      <c r="E75" s="241"/>
      <c r="F75" s="241"/>
      <c r="G75" s="241"/>
      <c r="H75" s="240">
        <f>IFERROR(Table1[[#This Row],[No. of Weeks with instruction]]*Table1[[#This Row],[Hours per Week]],"")</f>
        <v>0</v>
      </c>
    </row>
    <row r="76" spans="1:8" x14ac:dyDescent="0.25">
      <c r="A76" s="127"/>
      <c r="B76" s="130"/>
      <c r="C76" s="130"/>
      <c r="D76" s="241"/>
      <c r="E76" s="241"/>
      <c r="F76" s="241"/>
      <c r="G76" s="241"/>
      <c r="H76" s="240">
        <f>IFERROR(Table1[[#This Row],[No. of Weeks with instruction]]*Table1[[#This Row],[Hours per Week]],"")</f>
        <v>0</v>
      </c>
    </row>
    <row r="77" spans="1:8" x14ac:dyDescent="0.25">
      <c r="A77" s="127"/>
      <c r="B77" s="130"/>
      <c r="C77" s="130"/>
      <c r="D77" s="241"/>
      <c r="E77" s="241"/>
      <c r="F77" s="241"/>
      <c r="G77" s="241"/>
      <c r="H77" s="240">
        <f>IFERROR(Table1[[#This Row],[No. of Weeks with instruction]]*Table1[[#This Row],[Hours per Week]],"")</f>
        <v>0</v>
      </c>
    </row>
    <row r="78" spans="1:8" x14ac:dyDescent="0.25">
      <c r="A78" s="127"/>
      <c r="B78" s="130"/>
      <c r="C78" s="130"/>
      <c r="D78" s="241"/>
      <c r="E78" s="241"/>
      <c r="F78" s="241"/>
      <c r="G78" s="241"/>
      <c r="H78" s="240">
        <f>IFERROR(Table1[[#This Row],[No. of Weeks with instruction]]*Table1[[#This Row],[Hours per Week]],"")</f>
        <v>0</v>
      </c>
    </row>
    <row r="79" spans="1:8" x14ac:dyDescent="0.25">
      <c r="A79" s="127"/>
      <c r="B79" s="130"/>
      <c r="C79" s="130"/>
      <c r="D79" s="241"/>
      <c r="E79" s="241"/>
      <c r="F79" s="241"/>
      <c r="G79" s="241"/>
      <c r="H79" s="240">
        <f>IFERROR(Table1[[#This Row],[No. of Weeks with instruction]]*Table1[[#This Row],[Hours per Week]],"")</f>
        <v>0</v>
      </c>
    </row>
    <row r="80" spans="1:8" x14ac:dyDescent="0.25">
      <c r="A80" s="127"/>
      <c r="B80" s="130"/>
      <c r="C80" s="130"/>
      <c r="D80" s="241"/>
      <c r="E80" s="241"/>
      <c r="F80" s="241"/>
      <c r="G80" s="241"/>
      <c r="H80" s="240">
        <f>IFERROR(Table1[[#This Row],[No. of Weeks with instruction]]*Table1[[#This Row],[Hours per Week]],"")</f>
        <v>0</v>
      </c>
    </row>
    <row r="81" spans="1:8" x14ac:dyDescent="0.25">
      <c r="A81" s="127"/>
      <c r="B81" s="130"/>
      <c r="C81" s="130"/>
      <c r="D81" s="241"/>
      <c r="E81" s="241"/>
      <c r="F81" s="241"/>
      <c r="G81" s="241"/>
      <c r="H81" s="240">
        <f>IFERROR(Table1[[#This Row],[No. of Weeks with instruction]]*Table1[[#This Row],[Hours per Week]],"")</f>
        <v>0</v>
      </c>
    </row>
    <row r="82" spans="1:8" x14ac:dyDescent="0.25">
      <c r="A82" s="127"/>
      <c r="B82" s="130"/>
      <c r="C82" s="130"/>
      <c r="D82" s="241"/>
      <c r="E82" s="241"/>
      <c r="F82" s="241"/>
      <c r="G82" s="241"/>
      <c r="H82" s="240">
        <f>IFERROR(Table1[[#This Row],[No. of Weeks with instruction]]*Table1[[#This Row],[Hours per Week]],"")</f>
        <v>0</v>
      </c>
    </row>
    <row r="83" spans="1:8" x14ac:dyDescent="0.25">
      <c r="A83" s="127"/>
      <c r="B83" s="130"/>
      <c r="C83" s="130"/>
      <c r="D83" s="241"/>
      <c r="E83" s="241"/>
      <c r="F83" s="241"/>
      <c r="G83" s="241"/>
      <c r="H83" s="240">
        <f>IFERROR(Table1[[#This Row],[No. of Weeks with instruction]]*Table1[[#This Row],[Hours per Week]],"")</f>
        <v>0</v>
      </c>
    </row>
    <row r="84" spans="1:8" x14ac:dyDescent="0.25">
      <c r="A84" s="127"/>
      <c r="B84" s="130"/>
      <c r="C84" s="130"/>
      <c r="D84" s="241"/>
      <c r="E84" s="241"/>
      <c r="F84" s="241"/>
      <c r="G84" s="241"/>
      <c r="H84" s="240">
        <f>IFERROR(Table1[[#This Row],[No. of Weeks with instruction]]*Table1[[#This Row],[Hours per Week]],"")</f>
        <v>0</v>
      </c>
    </row>
    <row r="85" spans="1:8" x14ac:dyDescent="0.25">
      <c r="A85" s="127"/>
      <c r="B85" s="130"/>
      <c r="C85" s="130"/>
      <c r="D85" s="241"/>
      <c r="E85" s="241"/>
      <c r="F85" s="241"/>
      <c r="G85" s="241"/>
      <c r="H85" s="240">
        <f>IFERROR(Table1[[#This Row],[No. of Weeks with instruction]]*Table1[[#This Row],[Hours per Week]],"")</f>
        <v>0</v>
      </c>
    </row>
    <row r="86" spans="1:8" x14ac:dyDescent="0.25">
      <c r="A86" s="127"/>
      <c r="B86" s="130"/>
      <c r="C86" s="130"/>
      <c r="D86" s="241"/>
      <c r="E86" s="241"/>
      <c r="F86" s="241"/>
      <c r="G86" s="241"/>
      <c r="H86" s="240">
        <f>IFERROR(Table1[[#This Row],[No. of Weeks with instruction]]*Table1[[#This Row],[Hours per Week]],"")</f>
        <v>0</v>
      </c>
    </row>
    <row r="87" spans="1:8" x14ac:dyDescent="0.25">
      <c r="A87" s="127"/>
      <c r="B87" s="130"/>
      <c r="C87" s="130"/>
      <c r="D87" s="241"/>
      <c r="E87" s="241"/>
      <c r="F87" s="241"/>
      <c r="G87" s="241"/>
      <c r="H87" s="240">
        <f>IFERROR(Table1[[#This Row],[No. of Weeks with instruction]]*Table1[[#This Row],[Hours per Week]],"")</f>
        <v>0</v>
      </c>
    </row>
    <row r="88" spans="1:8" x14ac:dyDescent="0.25">
      <c r="A88" s="127"/>
      <c r="B88" s="130"/>
      <c r="C88" s="130"/>
      <c r="D88" s="241"/>
      <c r="E88" s="241"/>
      <c r="F88" s="241"/>
      <c r="G88" s="241"/>
      <c r="H88" s="240">
        <f>IFERROR(Table1[[#This Row],[No. of Weeks with instruction]]*Table1[[#This Row],[Hours per Week]],"")</f>
        <v>0</v>
      </c>
    </row>
    <row r="89" spans="1:8" x14ac:dyDescent="0.25">
      <c r="A89" s="127"/>
      <c r="B89" s="130"/>
      <c r="C89" s="130"/>
      <c r="D89" s="241"/>
      <c r="E89" s="241"/>
      <c r="F89" s="241"/>
      <c r="G89" s="241"/>
      <c r="H89" s="240">
        <f>IFERROR(Table1[[#This Row],[No. of Weeks with instruction]]*Table1[[#This Row],[Hours per Week]],"")</f>
        <v>0</v>
      </c>
    </row>
    <row r="90" spans="1:8" x14ac:dyDescent="0.25">
      <c r="A90" s="127"/>
      <c r="B90" s="130"/>
      <c r="C90" s="130"/>
      <c r="D90" s="241"/>
      <c r="E90" s="241"/>
      <c r="F90" s="241"/>
      <c r="G90" s="241"/>
      <c r="H90" s="240">
        <f>IFERROR(Table1[[#This Row],[No. of Weeks with instruction]]*Table1[[#This Row],[Hours per Week]],"")</f>
        <v>0</v>
      </c>
    </row>
    <row r="91" spans="1:8" x14ac:dyDescent="0.25">
      <c r="A91" s="127"/>
      <c r="B91" s="130"/>
      <c r="C91" s="130"/>
      <c r="D91" s="241"/>
      <c r="E91" s="241"/>
      <c r="F91" s="241"/>
      <c r="G91" s="241"/>
      <c r="H91" s="240">
        <f>IFERROR(Table1[[#This Row],[No. of Weeks with instruction]]*Table1[[#This Row],[Hours per Week]],"")</f>
        <v>0</v>
      </c>
    </row>
    <row r="92" spans="1:8" x14ac:dyDescent="0.25">
      <c r="A92" s="127"/>
      <c r="B92" s="130"/>
      <c r="C92" s="130"/>
      <c r="D92" s="241"/>
      <c r="E92" s="241"/>
      <c r="F92" s="241"/>
      <c r="G92" s="241"/>
      <c r="H92" s="240">
        <f>IFERROR(Table1[[#This Row],[No. of Weeks with instruction]]*Table1[[#This Row],[Hours per Week]],"")</f>
        <v>0</v>
      </c>
    </row>
    <row r="93" spans="1:8" x14ac:dyDescent="0.25">
      <c r="A93" s="127"/>
      <c r="B93" s="130"/>
      <c r="C93" s="130"/>
      <c r="D93" s="241"/>
      <c r="E93" s="241"/>
      <c r="F93" s="241"/>
      <c r="G93" s="241"/>
      <c r="H93" s="240">
        <f>IFERROR(Table1[[#This Row],[No. of Weeks with instruction]]*Table1[[#This Row],[Hours per Week]],"")</f>
        <v>0</v>
      </c>
    </row>
    <row r="94" spans="1:8" x14ac:dyDescent="0.25">
      <c r="A94" s="127"/>
      <c r="B94" s="130"/>
      <c r="C94" s="130"/>
      <c r="D94" s="241"/>
      <c r="E94" s="241"/>
      <c r="F94" s="241"/>
      <c r="G94" s="241"/>
      <c r="H94" s="240">
        <f>IFERROR(Table1[[#This Row],[No. of Weeks with instruction]]*Table1[[#This Row],[Hours per Week]],"")</f>
        <v>0</v>
      </c>
    </row>
    <row r="95" spans="1:8" x14ac:dyDescent="0.25">
      <c r="A95" s="127"/>
      <c r="B95" s="130"/>
      <c r="C95" s="130"/>
      <c r="D95" s="241"/>
      <c r="E95" s="241"/>
      <c r="F95" s="241"/>
      <c r="G95" s="241"/>
      <c r="H95" s="240">
        <f>IFERROR(Table1[[#This Row],[No. of Weeks with instruction]]*Table1[[#This Row],[Hours per Week]],"")</f>
        <v>0</v>
      </c>
    </row>
    <row r="96" spans="1:8" x14ac:dyDescent="0.25">
      <c r="A96" s="127"/>
      <c r="B96" s="130"/>
      <c r="C96" s="130"/>
      <c r="D96" s="241"/>
      <c r="E96" s="241"/>
      <c r="F96" s="241"/>
      <c r="G96" s="241"/>
      <c r="H96" s="240">
        <f>IFERROR(Table1[[#This Row],[No. of Weeks with instruction]]*Table1[[#This Row],[Hours per Week]],"")</f>
        <v>0</v>
      </c>
    </row>
    <row r="97" spans="1:8" x14ac:dyDescent="0.25">
      <c r="A97" s="127"/>
      <c r="B97" s="130"/>
      <c r="C97" s="130"/>
      <c r="D97" s="241"/>
      <c r="E97" s="241"/>
      <c r="F97" s="241"/>
      <c r="G97" s="241"/>
      <c r="H97" s="240">
        <f>IFERROR(Table1[[#This Row],[No. of Weeks with instruction]]*Table1[[#This Row],[Hours per Week]],"")</f>
        <v>0</v>
      </c>
    </row>
    <row r="98" spans="1:8" x14ac:dyDescent="0.25">
      <c r="A98" s="127"/>
      <c r="B98" s="130"/>
      <c r="C98" s="130"/>
      <c r="D98" s="241"/>
      <c r="E98" s="241"/>
      <c r="F98" s="241"/>
      <c r="G98" s="241"/>
      <c r="H98" s="240">
        <f>IFERROR(Table1[[#This Row],[No. of Weeks with instruction]]*Table1[[#This Row],[Hours per Week]],"")</f>
        <v>0</v>
      </c>
    </row>
    <row r="99" spans="1:8" x14ac:dyDescent="0.25">
      <c r="A99" s="127"/>
      <c r="B99" s="130"/>
      <c r="C99" s="130"/>
      <c r="D99" s="241"/>
      <c r="E99" s="241"/>
      <c r="F99" s="241"/>
      <c r="G99" s="241"/>
      <c r="H99" s="240">
        <f>IFERROR(Table1[[#This Row],[No. of Weeks with instruction]]*Table1[[#This Row],[Hours per Week]],"")</f>
        <v>0</v>
      </c>
    </row>
    <row r="100" spans="1:8" x14ac:dyDescent="0.25">
      <c r="A100" s="127"/>
      <c r="B100" s="130"/>
      <c r="C100" s="130"/>
      <c r="D100" s="241"/>
      <c r="E100" s="241"/>
      <c r="F100" s="241"/>
      <c r="G100" s="241"/>
      <c r="H100" s="240">
        <f>IFERROR(Table1[[#This Row],[No. of Weeks with instruction]]*Table1[[#This Row],[Hours per Week]],"")</f>
        <v>0</v>
      </c>
    </row>
    <row r="101" spans="1:8" x14ac:dyDescent="0.25">
      <c r="A101" s="127"/>
      <c r="B101" s="130"/>
      <c r="C101" s="130"/>
      <c r="D101" s="241"/>
      <c r="E101" s="241"/>
      <c r="F101" s="241"/>
      <c r="G101" s="241"/>
      <c r="H101" s="240">
        <f>IFERROR(Table1[[#This Row],[No. of Weeks with instruction]]*Table1[[#This Row],[Hours per Week]],"")</f>
        <v>0</v>
      </c>
    </row>
    <row r="102" spans="1:8" x14ac:dyDescent="0.25">
      <c r="A102" s="127"/>
      <c r="B102" s="130"/>
      <c r="C102" s="130"/>
      <c r="D102" s="241"/>
      <c r="E102" s="241"/>
      <c r="F102" s="241"/>
      <c r="G102" s="241"/>
      <c r="H102" s="240">
        <f>IFERROR(Table1[[#This Row],[No. of Weeks with instruction]]*Table1[[#This Row],[Hours per Week]],"")</f>
        <v>0</v>
      </c>
    </row>
    <row r="103" spans="1:8" x14ac:dyDescent="0.25">
      <c r="A103" s="127"/>
      <c r="B103" s="130"/>
      <c r="C103" s="130"/>
      <c r="D103" s="241"/>
      <c r="E103" s="241"/>
      <c r="F103" s="241"/>
      <c r="G103" s="241"/>
      <c r="H103" s="240">
        <f>IFERROR(Table1[[#This Row],[No. of Weeks with instruction]]*Table1[[#This Row],[Hours per Week]],"")</f>
        <v>0</v>
      </c>
    </row>
    <row r="104" spans="1:8" x14ac:dyDescent="0.25">
      <c r="A104" s="127"/>
      <c r="B104" s="130"/>
      <c r="C104" s="130"/>
      <c r="D104" s="241"/>
      <c r="E104" s="241"/>
      <c r="F104" s="241"/>
      <c r="G104" s="241"/>
      <c r="H104" s="240">
        <f>IFERROR(Table1[[#This Row],[No. of Weeks with instruction]]*Table1[[#This Row],[Hours per Week]],"")</f>
        <v>0</v>
      </c>
    </row>
    <row r="105" spans="1:8" x14ac:dyDescent="0.25">
      <c r="A105" s="127"/>
      <c r="B105" s="130"/>
      <c r="C105" s="130"/>
      <c r="D105" s="241"/>
      <c r="E105" s="241"/>
      <c r="F105" s="241"/>
      <c r="G105" s="241"/>
      <c r="H105" s="240">
        <f>IFERROR(Table1[[#This Row],[No. of Weeks with instruction]]*Table1[[#This Row],[Hours per Week]],"")</f>
        <v>0</v>
      </c>
    </row>
    <row r="106" spans="1:8" x14ac:dyDescent="0.25">
      <c r="A106" s="127"/>
      <c r="B106" s="130"/>
      <c r="C106" s="130"/>
      <c r="D106" s="241"/>
      <c r="E106" s="241"/>
      <c r="F106" s="241"/>
      <c r="G106" s="241"/>
      <c r="H106" s="240">
        <f>IFERROR(Table1[[#This Row],[No. of Weeks with instruction]]*Table1[[#This Row],[Hours per Week]],"")</f>
        <v>0</v>
      </c>
    </row>
    <row r="107" spans="1:8" x14ac:dyDescent="0.25">
      <c r="A107" s="127"/>
      <c r="B107" s="130"/>
      <c r="C107" s="130"/>
      <c r="D107" s="241"/>
      <c r="E107" s="241"/>
      <c r="F107" s="241"/>
      <c r="G107" s="241"/>
      <c r="H107" s="240">
        <f>IFERROR(Table1[[#This Row],[No. of Weeks with instruction]]*Table1[[#This Row],[Hours per Week]],"")</f>
        <v>0</v>
      </c>
    </row>
    <row r="108" spans="1:8" x14ac:dyDescent="0.25">
      <c r="A108" s="127"/>
      <c r="B108" s="130"/>
      <c r="C108" s="130"/>
      <c r="D108" s="241"/>
      <c r="E108" s="241"/>
      <c r="F108" s="241"/>
      <c r="G108" s="241"/>
      <c r="H108" s="240">
        <f>IFERROR(Table1[[#This Row],[No. of Weeks with instruction]]*Table1[[#This Row],[Hours per Week]],"")</f>
        <v>0</v>
      </c>
    </row>
    <row r="109" spans="1:8" x14ac:dyDescent="0.25">
      <c r="A109" s="127"/>
      <c r="B109" s="130"/>
      <c r="C109" s="130"/>
      <c r="D109" s="241"/>
      <c r="E109" s="241"/>
      <c r="F109" s="241"/>
      <c r="G109" s="241"/>
      <c r="H109" s="240">
        <f>IFERROR(Table1[[#This Row],[No. of Weeks with instruction]]*Table1[[#This Row],[Hours per Week]],"")</f>
        <v>0</v>
      </c>
    </row>
    <row r="110" spans="1:8" x14ac:dyDescent="0.25">
      <c r="A110" s="127"/>
      <c r="B110" s="130"/>
      <c r="C110" s="130"/>
      <c r="D110" s="241"/>
      <c r="E110" s="241"/>
      <c r="F110" s="241"/>
      <c r="G110" s="241"/>
      <c r="H110" s="240">
        <f>IFERROR(Table1[[#This Row],[No. of Weeks with instruction]]*Table1[[#This Row],[Hours per Week]],"")</f>
        <v>0</v>
      </c>
    </row>
    <row r="111" spans="1:8" x14ac:dyDescent="0.25">
      <c r="A111" s="127"/>
      <c r="B111" s="130"/>
      <c r="C111" s="130"/>
      <c r="D111" s="241"/>
      <c r="E111" s="241"/>
      <c r="F111" s="241"/>
      <c r="G111" s="241"/>
      <c r="H111" s="240">
        <f>IFERROR(Table1[[#This Row],[No. of Weeks with instruction]]*Table1[[#This Row],[Hours per Week]],"")</f>
        <v>0</v>
      </c>
    </row>
    <row r="112" spans="1:8" x14ac:dyDescent="0.25">
      <c r="A112" s="127"/>
      <c r="B112" s="130"/>
      <c r="C112" s="130"/>
      <c r="D112" s="241"/>
      <c r="E112" s="241"/>
      <c r="F112" s="241"/>
      <c r="G112" s="241"/>
      <c r="H112" s="240">
        <f>IFERROR(Table1[[#This Row],[No. of Weeks with instruction]]*Table1[[#This Row],[Hours per Week]],"")</f>
        <v>0</v>
      </c>
    </row>
    <row r="113" spans="1:8" x14ac:dyDescent="0.25">
      <c r="A113" s="127"/>
      <c r="B113" s="130"/>
      <c r="C113" s="130"/>
      <c r="D113" s="241"/>
      <c r="E113" s="241"/>
      <c r="F113" s="241"/>
      <c r="G113" s="241"/>
      <c r="H113" s="240">
        <f>IFERROR(Table1[[#This Row],[No. of Weeks with instruction]]*Table1[[#This Row],[Hours per Week]],"")</f>
        <v>0</v>
      </c>
    </row>
    <row r="114" spans="1:8" x14ac:dyDescent="0.25">
      <c r="A114" s="127"/>
      <c r="B114" s="130"/>
      <c r="C114" s="130"/>
      <c r="D114" s="241"/>
      <c r="E114" s="241"/>
      <c r="F114" s="241"/>
      <c r="G114" s="241"/>
      <c r="H114" s="240">
        <f>IFERROR(Table1[[#This Row],[No. of Weeks with instruction]]*Table1[[#This Row],[Hours per Week]],"")</f>
        <v>0</v>
      </c>
    </row>
    <row r="115" spans="1:8" x14ac:dyDescent="0.25">
      <c r="A115" s="127"/>
      <c r="B115" s="130"/>
      <c r="C115" s="130"/>
      <c r="D115" s="241"/>
      <c r="E115" s="241"/>
      <c r="F115" s="241"/>
      <c r="G115" s="241"/>
      <c r="H115" s="240">
        <f>IFERROR(Table1[[#This Row],[No. of Weeks with instruction]]*Table1[[#This Row],[Hours per Week]],"")</f>
        <v>0</v>
      </c>
    </row>
    <row r="116" spans="1:8" x14ac:dyDescent="0.25">
      <c r="A116" s="127"/>
      <c r="B116" s="130"/>
      <c r="C116" s="130"/>
      <c r="D116" s="241"/>
      <c r="E116" s="241"/>
      <c r="F116" s="241"/>
      <c r="G116" s="241"/>
      <c r="H116" s="240">
        <f>IFERROR(Table1[[#This Row],[No. of Weeks with instruction]]*Table1[[#This Row],[Hours per Week]],"")</f>
        <v>0</v>
      </c>
    </row>
    <row r="117" spans="1:8" x14ac:dyDescent="0.25">
      <c r="A117" s="127"/>
      <c r="B117" s="130"/>
      <c r="C117" s="130"/>
      <c r="D117" s="241"/>
      <c r="E117" s="241"/>
      <c r="F117" s="241"/>
      <c r="G117" s="241"/>
      <c r="H117" s="240">
        <f>IFERROR(Table1[[#This Row],[No. of Weeks with instruction]]*Table1[[#This Row],[Hours per Week]],"")</f>
        <v>0</v>
      </c>
    </row>
    <row r="118" spans="1:8" x14ac:dyDescent="0.25">
      <c r="A118" s="127"/>
      <c r="B118" s="130"/>
      <c r="C118" s="130"/>
      <c r="D118" s="241"/>
      <c r="E118" s="241"/>
      <c r="F118" s="241"/>
      <c r="G118" s="241"/>
      <c r="H118" s="240">
        <f>IFERROR(Table1[[#This Row],[No. of Weeks with instruction]]*Table1[[#This Row],[Hours per Week]],"")</f>
        <v>0</v>
      </c>
    </row>
    <row r="119" spans="1:8" x14ac:dyDescent="0.25">
      <c r="A119" s="127"/>
      <c r="B119" s="130"/>
      <c r="C119" s="130"/>
      <c r="D119" s="241"/>
      <c r="E119" s="241"/>
      <c r="F119" s="241"/>
      <c r="G119" s="241"/>
      <c r="H119" s="240">
        <f>IFERROR(Table1[[#This Row],[No. of Weeks with instruction]]*Table1[[#This Row],[Hours per Week]],"")</f>
        <v>0</v>
      </c>
    </row>
    <row r="120" spans="1:8" x14ac:dyDescent="0.25">
      <c r="A120" s="127"/>
      <c r="B120" s="130"/>
      <c r="C120" s="130"/>
      <c r="D120" s="241"/>
      <c r="E120" s="241"/>
      <c r="F120" s="241"/>
      <c r="G120" s="241"/>
      <c r="H120" s="240">
        <f>IFERROR(Table1[[#This Row],[No. of Weeks with instruction]]*Table1[[#This Row],[Hours per Week]],"")</f>
        <v>0</v>
      </c>
    </row>
    <row r="121" spans="1:8" x14ac:dyDescent="0.25">
      <c r="A121" s="127"/>
      <c r="B121" s="130"/>
      <c r="C121" s="130"/>
      <c r="D121" s="241"/>
      <c r="E121" s="241"/>
      <c r="F121" s="241"/>
      <c r="G121" s="241"/>
      <c r="H121" s="240">
        <f>IFERROR(Table1[[#This Row],[No. of Weeks with instruction]]*Table1[[#This Row],[Hours per Week]],"")</f>
        <v>0</v>
      </c>
    </row>
    <row r="122" spans="1:8" x14ac:dyDescent="0.25">
      <c r="A122" s="127"/>
      <c r="B122" s="130"/>
      <c r="C122" s="130"/>
      <c r="D122" s="241"/>
      <c r="E122" s="241"/>
      <c r="F122" s="241"/>
      <c r="G122" s="241"/>
      <c r="H122" s="240">
        <f>IFERROR(Table1[[#This Row],[No. of Weeks with instruction]]*Table1[[#This Row],[Hours per Week]],"")</f>
        <v>0</v>
      </c>
    </row>
    <row r="123" spans="1:8" x14ac:dyDescent="0.25">
      <c r="A123" s="127"/>
      <c r="B123" s="130"/>
      <c r="C123" s="130"/>
      <c r="D123" s="241"/>
      <c r="E123" s="241"/>
      <c r="F123" s="241"/>
      <c r="G123" s="241"/>
      <c r="H123" s="240">
        <f>IFERROR(Table1[[#This Row],[No. of Weeks with instruction]]*Table1[[#This Row],[Hours per Week]],"")</f>
        <v>0</v>
      </c>
    </row>
    <row r="124" spans="1:8" x14ac:dyDescent="0.25">
      <c r="A124" s="127"/>
      <c r="B124" s="130"/>
      <c r="C124" s="130"/>
      <c r="D124" s="241"/>
      <c r="E124" s="241"/>
      <c r="F124" s="241"/>
      <c r="G124" s="241"/>
      <c r="H124" s="240">
        <f>IFERROR(Table1[[#This Row],[No. of Weeks with instruction]]*Table1[[#This Row],[Hours per Week]],"")</f>
        <v>0</v>
      </c>
    </row>
    <row r="125" spans="1:8" x14ac:dyDescent="0.25">
      <c r="A125" s="127"/>
      <c r="B125" s="130"/>
      <c r="C125" s="130"/>
      <c r="D125" s="241"/>
      <c r="E125" s="241"/>
      <c r="F125" s="241"/>
      <c r="G125" s="241"/>
      <c r="H125" s="240">
        <f>IFERROR(Table1[[#This Row],[No. of Weeks with instruction]]*Table1[[#This Row],[Hours per Week]],"")</f>
        <v>0</v>
      </c>
    </row>
    <row r="126" spans="1:8" x14ac:dyDescent="0.25">
      <c r="A126" s="127"/>
      <c r="B126" s="130"/>
      <c r="C126" s="130"/>
      <c r="D126" s="241"/>
      <c r="E126" s="241"/>
      <c r="F126" s="241"/>
      <c r="G126" s="241"/>
      <c r="H126" s="240">
        <f>IFERROR(Table1[[#This Row],[No. of Weeks with instruction]]*Table1[[#This Row],[Hours per Week]],"")</f>
        <v>0</v>
      </c>
    </row>
    <row r="127" spans="1:8" x14ac:dyDescent="0.25">
      <c r="A127" s="127"/>
      <c r="B127" s="130"/>
      <c r="C127" s="130"/>
      <c r="D127" s="241"/>
      <c r="E127" s="241"/>
      <c r="F127" s="241"/>
      <c r="G127" s="241"/>
      <c r="H127" s="240">
        <f>IFERROR(Table1[[#This Row],[No. of Weeks with instruction]]*Table1[[#This Row],[Hours per Week]],"")</f>
        <v>0</v>
      </c>
    </row>
    <row r="128" spans="1:8" x14ac:dyDescent="0.25">
      <c r="A128" s="127"/>
      <c r="B128" s="130"/>
      <c r="C128" s="130"/>
      <c r="D128" s="241"/>
      <c r="E128" s="241"/>
      <c r="F128" s="241"/>
      <c r="G128" s="241"/>
      <c r="H128" s="240">
        <f>IFERROR(Table1[[#This Row],[No. of Weeks with instruction]]*Table1[[#This Row],[Hours per Week]],"")</f>
        <v>0</v>
      </c>
    </row>
    <row r="129" spans="1:8" x14ac:dyDescent="0.25">
      <c r="A129" s="127"/>
      <c r="B129" s="130"/>
      <c r="C129" s="130"/>
      <c r="D129" s="241"/>
      <c r="E129" s="241"/>
      <c r="F129" s="241"/>
      <c r="G129" s="241"/>
      <c r="H129" s="240">
        <f>IFERROR(Table1[[#This Row],[No. of Weeks with instruction]]*Table1[[#This Row],[Hours per Week]],"")</f>
        <v>0</v>
      </c>
    </row>
    <row r="130" spans="1:8" x14ac:dyDescent="0.25">
      <c r="A130" s="127"/>
      <c r="B130" s="130"/>
      <c r="C130" s="130"/>
      <c r="D130" s="241"/>
      <c r="E130" s="241"/>
      <c r="F130" s="241"/>
      <c r="G130" s="241"/>
      <c r="H130" s="240">
        <f>IFERROR(Table1[[#This Row],[No. of Weeks with instruction]]*Table1[[#This Row],[Hours per Week]],"")</f>
        <v>0</v>
      </c>
    </row>
    <row r="131" spans="1:8" x14ac:dyDescent="0.25">
      <c r="A131" s="127"/>
      <c r="B131" s="130"/>
      <c r="C131" s="130"/>
      <c r="D131" s="241"/>
      <c r="E131" s="241"/>
      <c r="F131" s="241"/>
      <c r="G131" s="241"/>
      <c r="H131" s="240">
        <f>IFERROR(Table1[[#This Row],[No. of Weeks with instruction]]*Table1[[#This Row],[Hours per Week]],"")</f>
        <v>0</v>
      </c>
    </row>
    <row r="132" spans="1:8" x14ac:dyDescent="0.25">
      <c r="A132" s="127"/>
      <c r="B132" s="130"/>
      <c r="C132" s="130"/>
      <c r="D132" s="241"/>
      <c r="E132" s="241"/>
      <c r="F132" s="241"/>
      <c r="G132" s="241"/>
      <c r="H132" s="240">
        <f>IFERROR(Table1[[#This Row],[No. of Weeks with instruction]]*Table1[[#This Row],[Hours per Week]],"")</f>
        <v>0</v>
      </c>
    </row>
    <row r="133" spans="1:8" x14ac:dyDescent="0.25">
      <c r="A133" s="127"/>
      <c r="B133" s="130"/>
      <c r="C133" s="130"/>
      <c r="D133" s="241"/>
      <c r="E133" s="241"/>
      <c r="F133" s="241"/>
      <c r="G133" s="241"/>
      <c r="H133" s="240">
        <f>IFERROR(Table1[[#This Row],[No. of Weeks with instruction]]*Table1[[#This Row],[Hours per Week]],"")</f>
        <v>0</v>
      </c>
    </row>
    <row r="134" spans="1:8" x14ac:dyDescent="0.25">
      <c r="A134" s="127"/>
      <c r="B134" s="130"/>
      <c r="C134" s="130"/>
      <c r="D134" s="241"/>
      <c r="E134" s="241"/>
      <c r="F134" s="241"/>
      <c r="G134" s="241"/>
      <c r="H134" s="240">
        <f>IFERROR(Table1[[#This Row],[No. of Weeks with instruction]]*Table1[[#This Row],[Hours per Week]],"")</f>
        <v>0</v>
      </c>
    </row>
    <row r="135" spans="1:8" x14ac:dyDescent="0.25">
      <c r="A135" s="127"/>
      <c r="B135" s="130"/>
      <c r="C135" s="130"/>
      <c r="D135" s="241"/>
      <c r="E135" s="241"/>
      <c r="F135" s="241"/>
      <c r="G135" s="241"/>
      <c r="H135" s="240">
        <f>IFERROR(Table1[[#This Row],[No. of Weeks with instruction]]*Table1[[#This Row],[Hours per Week]],"")</f>
        <v>0</v>
      </c>
    </row>
    <row r="136" spans="1:8" x14ac:dyDescent="0.25">
      <c r="A136" s="127"/>
      <c r="B136" s="130"/>
      <c r="C136" s="130"/>
      <c r="D136" s="241"/>
      <c r="E136" s="241"/>
      <c r="F136" s="241"/>
      <c r="G136" s="241"/>
      <c r="H136" s="240">
        <f>IFERROR(Table1[[#This Row],[No. of Weeks with instruction]]*Table1[[#This Row],[Hours per Week]],"")</f>
        <v>0</v>
      </c>
    </row>
    <row r="137" spans="1:8" x14ac:dyDescent="0.25">
      <c r="A137" s="127"/>
      <c r="B137" s="130"/>
      <c r="C137" s="130"/>
      <c r="D137" s="241"/>
      <c r="E137" s="241"/>
      <c r="F137" s="241"/>
      <c r="G137" s="241"/>
      <c r="H137" s="240">
        <f>IFERROR(Table1[[#This Row],[No. of Weeks with instruction]]*Table1[[#This Row],[Hours per Week]],"")</f>
        <v>0</v>
      </c>
    </row>
    <row r="138" spans="1:8" x14ac:dyDescent="0.25">
      <c r="A138" s="127"/>
      <c r="B138" s="130"/>
      <c r="C138" s="130"/>
      <c r="D138" s="241"/>
      <c r="E138" s="241"/>
      <c r="F138" s="241"/>
      <c r="G138" s="241"/>
      <c r="H138" s="240">
        <f>IFERROR(Table1[[#This Row],[No. of Weeks with instruction]]*Table1[[#This Row],[Hours per Week]],"")</f>
        <v>0</v>
      </c>
    </row>
    <row r="139" spans="1:8" x14ac:dyDescent="0.25">
      <c r="A139" s="127"/>
      <c r="B139" s="130"/>
      <c r="C139" s="130"/>
      <c r="D139" s="241"/>
      <c r="E139" s="241"/>
      <c r="F139" s="241"/>
      <c r="G139" s="241"/>
      <c r="H139" s="240">
        <f>IFERROR(Table1[[#This Row],[No. of Weeks with instruction]]*Table1[[#This Row],[Hours per Week]],"")</f>
        <v>0</v>
      </c>
    </row>
    <row r="140" spans="1:8" x14ac:dyDescent="0.25">
      <c r="A140" s="127"/>
      <c r="B140" s="130"/>
      <c r="C140" s="130"/>
      <c r="D140" s="241"/>
      <c r="E140" s="241"/>
      <c r="F140" s="241"/>
      <c r="G140" s="241"/>
      <c r="H140" s="240">
        <f>IFERROR(Table1[[#This Row],[No. of Weeks with instruction]]*Table1[[#This Row],[Hours per Week]],"")</f>
        <v>0</v>
      </c>
    </row>
    <row r="141" spans="1:8" x14ac:dyDescent="0.25">
      <c r="A141" s="127"/>
      <c r="B141" s="130"/>
      <c r="C141" s="130"/>
      <c r="D141" s="241"/>
      <c r="E141" s="241"/>
      <c r="F141" s="241"/>
      <c r="G141" s="241"/>
      <c r="H141" s="240">
        <f>IFERROR(Table1[[#This Row],[No. of Weeks with instruction]]*Table1[[#This Row],[Hours per Week]],"")</f>
        <v>0</v>
      </c>
    </row>
    <row r="142" spans="1:8" x14ac:dyDescent="0.25">
      <c r="A142" s="127"/>
      <c r="B142" s="130"/>
      <c r="C142" s="130"/>
      <c r="D142" s="241"/>
      <c r="E142" s="241"/>
      <c r="F142" s="241"/>
      <c r="G142" s="241"/>
      <c r="H142" s="240">
        <f>IFERROR(Table1[[#This Row],[No. of Weeks with instruction]]*Table1[[#This Row],[Hours per Week]],"")</f>
        <v>0</v>
      </c>
    </row>
    <row r="143" spans="1:8" x14ac:dyDescent="0.25">
      <c r="A143" s="127"/>
      <c r="B143" s="130"/>
      <c r="C143" s="130"/>
      <c r="D143" s="241"/>
      <c r="E143" s="241"/>
      <c r="F143" s="241"/>
      <c r="G143" s="241"/>
      <c r="H143" s="240">
        <f>IFERROR(Table1[[#This Row],[No. of Weeks with instruction]]*Table1[[#This Row],[Hours per Week]],"")</f>
        <v>0</v>
      </c>
    </row>
    <row r="144" spans="1:8" x14ac:dyDescent="0.25">
      <c r="A144" s="127"/>
      <c r="B144" s="130"/>
      <c r="C144" s="130"/>
      <c r="D144" s="241"/>
      <c r="E144" s="241"/>
      <c r="F144" s="241"/>
      <c r="G144" s="241"/>
      <c r="H144" s="240">
        <f>IFERROR(Table1[[#This Row],[No. of Weeks with instruction]]*Table1[[#This Row],[Hours per Week]],"")</f>
        <v>0</v>
      </c>
    </row>
    <row r="145" spans="1:8" x14ac:dyDescent="0.25">
      <c r="A145" s="127"/>
      <c r="B145" s="130"/>
      <c r="C145" s="130"/>
      <c r="D145" s="241"/>
      <c r="E145" s="241"/>
      <c r="F145" s="241"/>
      <c r="G145" s="241"/>
      <c r="H145" s="240">
        <f>IFERROR(Table1[[#This Row],[No. of Weeks with instruction]]*Table1[[#This Row],[Hours per Week]],"")</f>
        <v>0</v>
      </c>
    </row>
    <row r="146" spans="1:8" x14ac:dyDescent="0.25">
      <c r="A146" s="127"/>
      <c r="B146" s="130"/>
      <c r="C146" s="130"/>
      <c r="D146" s="241"/>
      <c r="E146" s="241"/>
      <c r="F146" s="241"/>
      <c r="G146" s="241"/>
      <c r="H146" s="240">
        <f>IFERROR(Table1[[#This Row],[No. of Weeks with instruction]]*Table1[[#This Row],[Hours per Week]],"")</f>
        <v>0</v>
      </c>
    </row>
    <row r="147" spans="1:8" x14ac:dyDescent="0.25">
      <c r="A147" s="127"/>
      <c r="B147" s="130"/>
      <c r="C147" s="130"/>
      <c r="D147" s="241"/>
      <c r="E147" s="241"/>
      <c r="F147" s="241"/>
      <c r="G147" s="241"/>
      <c r="H147" s="240">
        <f>IFERROR(Table1[[#This Row],[No. of Weeks with instruction]]*Table1[[#This Row],[Hours per Week]],"")</f>
        <v>0</v>
      </c>
    </row>
    <row r="148" spans="1:8" x14ac:dyDescent="0.25">
      <c r="A148" s="127"/>
      <c r="B148" s="130"/>
      <c r="C148" s="130"/>
      <c r="D148" s="241"/>
      <c r="E148" s="241"/>
      <c r="F148" s="241"/>
      <c r="G148" s="241"/>
      <c r="H148" s="240">
        <f>IFERROR(Table1[[#This Row],[No. of Weeks with instruction]]*Table1[[#This Row],[Hours per Week]],"")</f>
        <v>0</v>
      </c>
    </row>
    <row r="149" spans="1:8" x14ac:dyDescent="0.25">
      <c r="A149" s="127"/>
      <c r="B149" s="130"/>
      <c r="C149" s="130"/>
      <c r="D149" s="241"/>
      <c r="E149" s="241"/>
      <c r="F149" s="241"/>
      <c r="G149" s="241"/>
      <c r="H149" s="240">
        <f>IFERROR(Table1[[#This Row],[No. of Weeks with instruction]]*Table1[[#This Row],[Hours per Week]],"")</f>
        <v>0</v>
      </c>
    </row>
    <row r="150" spans="1:8" x14ac:dyDescent="0.25">
      <c r="A150" s="127"/>
      <c r="B150" s="130"/>
      <c r="C150" s="130"/>
      <c r="D150" s="241"/>
      <c r="E150" s="241"/>
      <c r="F150" s="241"/>
      <c r="G150" s="241"/>
      <c r="H150" s="240">
        <f>IFERROR(Table1[[#This Row],[No. of Weeks with instruction]]*Table1[[#This Row],[Hours per Week]],"")</f>
        <v>0</v>
      </c>
    </row>
    <row r="151" spans="1:8" x14ac:dyDescent="0.25">
      <c r="A151" s="127"/>
      <c r="B151" s="130"/>
      <c r="C151" s="130"/>
      <c r="D151" s="241"/>
      <c r="E151" s="241"/>
      <c r="F151" s="241"/>
      <c r="G151" s="241"/>
      <c r="H151" s="240">
        <f>IFERROR(Table1[[#This Row],[No. of Weeks with instruction]]*Table1[[#This Row],[Hours per Week]],"")</f>
        <v>0</v>
      </c>
    </row>
    <row r="152" spans="1:8" x14ac:dyDescent="0.25">
      <c r="A152" s="127"/>
      <c r="B152" s="130"/>
      <c r="C152" s="130"/>
      <c r="D152" s="241"/>
      <c r="E152" s="241"/>
      <c r="F152" s="241"/>
      <c r="G152" s="241"/>
      <c r="H152" s="240">
        <f>IFERROR(Table1[[#This Row],[No. of Weeks with instruction]]*Table1[[#This Row],[Hours per Week]],"")</f>
        <v>0</v>
      </c>
    </row>
    <row r="153" spans="1:8" x14ac:dyDescent="0.25">
      <c r="A153" s="127"/>
      <c r="B153" s="130"/>
      <c r="C153" s="130"/>
      <c r="D153" s="241"/>
      <c r="E153" s="241"/>
      <c r="F153" s="241"/>
      <c r="G153" s="241"/>
      <c r="H153" s="240">
        <f>IFERROR(Table1[[#This Row],[No. of Weeks with instruction]]*Table1[[#This Row],[Hours per Week]],"")</f>
        <v>0</v>
      </c>
    </row>
    <row r="154" spans="1:8" x14ac:dyDescent="0.25">
      <c r="A154" s="127"/>
      <c r="B154" s="130"/>
      <c r="C154" s="130"/>
      <c r="D154" s="241"/>
      <c r="E154" s="241"/>
      <c r="F154" s="241"/>
      <c r="G154" s="241"/>
      <c r="H154" s="240">
        <f>IFERROR(Table1[[#This Row],[No. of Weeks with instruction]]*Table1[[#This Row],[Hours per Week]],"")</f>
        <v>0</v>
      </c>
    </row>
    <row r="155" spans="1:8" x14ac:dyDescent="0.25">
      <c r="A155" s="127"/>
      <c r="B155" s="130"/>
      <c r="C155" s="130"/>
      <c r="D155" s="241"/>
      <c r="E155" s="241"/>
      <c r="F155" s="241"/>
      <c r="G155" s="241"/>
      <c r="H155" s="240">
        <f>IFERROR(Table1[[#This Row],[No. of Weeks with instruction]]*Table1[[#This Row],[Hours per Week]],"")</f>
        <v>0</v>
      </c>
    </row>
    <row r="156" spans="1:8" x14ac:dyDescent="0.25">
      <c r="A156" s="127"/>
      <c r="B156" s="130"/>
      <c r="C156" s="130"/>
      <c r="D156" s="241"/>
      <c r="E156" s="241"/>
      <c r="F156" s="241"/>
      <c r="G156" s="241"/>
      <c r="H156" s="240">
        <f>IFERROR(Table1[[#This Row],[No. of Weeks with instruction]]*Table1[[#This Row],[Hours per Week]],"")</f>
        <v>0</v>
      </c>
    </row>
    <row r="157" spans="1:8" x14ac:dyDescent="0.25">
      <c r="A157" s="127"/>
      <c r="B157" s="130"/>
      <c r="C157" s="130"/>
      <c r="D157" s="241"/>
      <c r="E157" s="241"/>
      <c r="F157" s="241"/>
      <c r="G157" s="241"/>
      <c r="H157" s="240">
        <f>IFERROR(Table1[[#This Row],[No. of Weeks with instruction]]*Table1[[#This Row],[Hours per Week]],"")</f>
        <v>0</v>
      </c>
    </row>
    <row r="158" spans="1:8" x14ac:dyDescent="0.25">
      <c r="A158" s="127"/>
      <c r="B158" s="130"/>
      <c r="C158" s="130"/>
      <c r="D158" s="241"/>
      <c r="E158" s="241"/>
      <c r="F158" s="241"/>
      <c r="G158" s="241"/>
      <c r="H158" s="240">
        <f>IFERROR(Table1[[#This Row],[No. of Weeks with instruction]]*Table1[[#This Row],[Hours per Week]],"")</f>
        <v>0</v>
      </c>
    </row>
    <row r="159" spans="1:8" x14ac:dyDescent="0.25">
      <c r="A159" s="127"/>
      <c r="B159" s="130"/>
      <c r="C159" s="130"/>
      <c r="D159" s="241"/>
      <c r="E159" s="241"/>
      <c r="F159" s="241"/>
      <c r="G159" s="241"/>
      <c r="H159" s="240">
        <f>IFERROR(Table1[[#This Row],[No. of Weeks with instruction]]*Table1[[#This Row],[Hours per Week]],"")</f>
        <v>0</v>
      </c>
    </row>
    <row r="160" spans="1:8" x14ac:dyDescent="0.25">
      <c r="A160" s="127"/>
      <c r="B160" s="130"/>
      <c r="C160" s="130"/>
      <c r="D160" s="241"/>
      <c r="E160" s="241"/>
      <c r="F160" s="241"/>
      <c r="G160" s="241"/>
      <c r="H160" s="240">
        <f>IFERROR(Table1[[#This Row],[No. of Weeks with instruction]]*Table1[[#This Row],[Hours per Week]],"")</f>
        <v>0</v>
      </c>
    </row>
    <row r="161" spans="1:8" x14ac:dyDescent="0.25">
      <c r="A161" s="127"/>
      <c r="B161" s="130"/>
      <c r="C161" s="130"/>
      <c r="D161" s="241"/>
      <c r="E161" s="241"/>
      <c r="F161" s="241"/>
      <c r="G161" s="241"/>
      <c r="H161" s="240">
        <f>IFERROR(Table1[[#This Row],[No. of Weeks with instruction]]*Table1[[#This Row],[Hours per Week]],"")</f>
        <v>0</v>
      </c>
    </row>
    <row r="162" spans="1:8" x14ac:dyDescent="0.25">
      <c r="A162" s="127"/>
      <c r="B162" s="130"/>
      <c r="C162" s="130"/>
      <c r="D162" s="241"/>
      <c r="E162" s="241"/>
      <c r="F162" s="241"/>
      <c r="G162" s="241"/>
      <c r="H162" s="240">
        <f>IFERROR(Table1[[#This Row],[No. of Weeks with instruction]]*Table1[[#This Row],[Hours per Week]],"")</f>
        <v>0</v>
      </c>
    </row>
    <row r="163" spans="1:8" x14ac:dyDescent="0.25">
      <c r="A163" s="127"/>
      <c r="B163" s="130"/>
      <c r="C163" s="130"/>
      <c r="D163" s="241"/>
      <c r="E163" s="241"/>
      <c r="F163" s="241"/>
      <c r="G163" s="241"/>
      <c r="H163" s="240">
        <f>IFERROR(Table1[[#This Row],[No. of Weeks with instruction]]*Table1[[#This Row],[Hours per Week]],"")</f>
        <v>0</v>
      </c>
    </row>
    <row r="164" spans="1:8" x14ac:dyDescent="0.25">
      <c r="A164" s="127"/>
      <c r="B164" s="130"/>
      <c r="C164" s="130"/>
      <c r="D164" s="241"/>
      <c r="E164" s="241"/>
      <c r="F164" s="241"/>
      <c r="G164" s="241"/>
      <c r="H164" s="240">
        <f>IFERROR(Table1[[#This Row],[No. of Weeks with instruction]]*Table1[[#This Row],[Hours per Week]],"")</f>
        <v>0</v>
      </c>
    </row>
    <row r="165" spans="1:8" x14ac:dyDescent="0.25">
      <c r="A165" s="127"/>
      <c r="B165" s="130"/>
      <c r="C165" s="130"/>
      <c r="D165" s="241"/>
      <c r="E165" s="241"/>
      <c r="F165" s="241"/>
      <c r="G165" s="241"/>
      <c r="H165" s="240">
        <f>IFERROR(Table1[[#This Row],[No. of Weeks with instruction]]*Table1[[#This Row],[Hours per Week]],"")</f>
        <v>0</v>
      </c>
    </row>
    <row r="166" spans="1:8" x14ac:dyDescent="0.25">
      <c r="A166" s="127"/>
      <c r="B166" s="130"/>
      <c r="C166" s="130"/>
      <c r="D166" s="241"/>
      <c r="E166" s="241"/>
      <c r="F166" s="241"/>
      <c r="G166" s="241"/>
      <c r="H166" s="240">
        <f>IFERROR(Table1[[#This Row],[No. of Weeks with instruction]]*Table1[[#This Row],[Hours per Week]],"")</f>
        <v>0</v>
      </c>
    </row>
    <row r="167" spans="1:8" x14ac:dyDescent="0.25">
      <c r="A167" s="127"/>
      <c r="B167" s="130"/>
      <c r="C167" s="130"/>
      <c r="D167" s="241"/>
      <c r="E167" s="241"/>
      <c r="F167" s="241"/>
      <c r="G167" s="241"/>
      <c r="H167" s="240">
        <f>IFERROR(Table1[[#This Row],[No. of Weeks with instruction]]*Table1[[#This Row],[Hours per Week]],"")</f>
        <v>0</v>
      </c>
    </row>
    <row r="168" spans="1:8" x14ac:dyDescent="0.25">
      <c r="A168" s="127"/>
      <c r="B168" s="130"/>
      <c r="C168" s="130"/>
      <c r="D168" s="241"/>
      <c r="E168" s="241"/>
      <c r="F168" s="241"/>
      <c r="G168" s="241"/>
      <c r="H168" s="240">
        <f>IFERROR(Table1[[#This Row],[No. of Weeks with instruction]]*Table1[[#This Row],[Hours per Week]],"")</f>
        <v>0</v>
      </c>
    </row>
    <row r="169" spans="1:8" x14ac:dyDescent="0.25">
      <c r="A169" s="127"/>
      <c r="B169" s="130"/>
      <c r="C169" s="130"/>
      <c r="D169" s="241"/>
      <c r="E169" s="241"/>
      <c r="F169" s="241"/>
      <c r="G169" s="241"/>
      <c r="H169" s="240">
        <f>IFERROR(Table1[[#This Row],[No. of Weeks with instruction]]*Table1[[#This Row],[Hours per Week]],"")</f>
        <v>0</v>
      </c>
    </row>
    <row r="170" spans="1:8" x14ac:dyDescent="0.25">
      <c r="A170" s="127"/>
      <c r="B170" s="130"/>
      <c r="C170" s="130"/>
      <c r="D170" s="241"/>
      <c r="E170" s="241"/>
      <c r="F170" s="241"/>
      <c r="G170" s="241"/>
      <c r="H170" s="240">
        <f>IFERROR(Table1[[#This Row],[No. of Weeks with instruction]]*Table1[[#This Row],[Hours per Week]],"")</f>
        <v>0</v>
      </c>
    </row>
    <row r="171" spans="1:8" x14ac:dyDescent="0.25">
      <c r="A171" s="127"/>
      <c r="B171" s="130"/>
      <c r="C171" s="130"/>
      <c r="D171" s="241"/>
      <c r="E171" s="241"/>
      <c r="F171" s="241"/>
      <c r="G171" s="241"/>
      <c r="H171" s="240">
        <f>IFERROR(Table1[[#This Row],[No. of Weeks with instruction]]*Table1[[#This Row],[Hours per Week]],"")</f>
        <v>0</v>
      </c>
    </row>
    <row r="172" spans="1:8" x14ac:dyDescent="0.25">
      <c r="A172" s="127"/>
      <c r="B172" s="130"/>
      <c r="C172" s="130"/>
      <c r="D172" s="241"/>
      <c r="E172" s="241"/>
      <c r="F172" s="241"/>
      <c r="G172" s="241"/>
      <c r="H172" s="240">
        <f>IFERROR(Table1[[#This Row],[No. of Weeks with instruction]]*Table1[[#This Row],[Hours per Week]],"")</f>
        <v>0</v>
      </c>
    </row>
    <row r="173" spans="1:8" x14ac:dyDescent="0.25">
      <c r="A173" s="127"/>
      <c r="B173" s="130"/>
      <c r="C173" s="130"/>
      <c r="D173" s="241"/>
      <c r="E173" s="241"/>
      <c r="F173" s="241"/>
      <c r="G173" s="241"/>
      <c r="H173" s="240">
        <f>IFERROR(Table1[[#This Row],[No. of Weeks with instruction]]*Table1[[#This Row],[Hours per Week]],"")</f>
        <v>0</v>
      </c>
    </row>
    <row r="174" spans="1:8" x14ac:dyDescent="0.25">
      <c r="A174" s="127"/>
      <c r="B174" s="130"/>
      <c r="C174" s="130"/>
      <c r="D174" s="241"/>
      <c r="E174" s="241"/>
      <c r="F174" s="241"/>
      <c r="G174" s="241"/>
      <c r="H174" s="240">
        <f>IFERROR(Table1[[#This Row],[No. of Weeks with instruction]]*Table1[[#This Row],[Hours per Week]],"")</f>
        <v>0</v>
      </c>
    </row>
    <row r="175" spans="1:8" x14ac:dyDescent="0.25">
      <c r="A175" s="127"/>
      <c r="B175" s="130"/>
      <c r="C175" s="130"/>
      <c r="D175" s="241"/>
      <c r="E175" s="241"/>
      <c r="F175" s="241"/>
      <c r="G175" s="241"/>
      <c r="H175" s="240">
        <f>IFERROR(Table1[[#This Row],[No. of Weeks with instruction]]*Table1[[#This Row],[Hours per Week]],"")</f>
        <v>0</v>
      </c>
    </row>
    <row r="176" spans="1:8" x14ac:dyDescent="0.25">
      <c r="A176" s="127"/>
      <c r="B176" s="130"/>
      <c r="C176" s="130"/>
      <c r="D176" s="241"/>
      <c r="E176" s="241"/>
      <c r="F176" s="241"/>
      <c r="G176" s="241"/>
      <c r="H176" s="240">
        <f>IFERROR(Table1[[#This Row],[No. of Weeks with instruction]]*Table1[[#This Row],[Hours per Week]],"")</f>
        <v>0</v>
      </c>
    </row>
    <row r="177" spans="1:8" x14ac:dyDescent="0.25">
      <c r="A177" s="127"/>
      <c r="B177" s="130"/>
      <c r="C177" s="130"/>
      <c r="D177" s="241"/>
      <c r="E177" s="241"/>
      <c r="F177" s="241"/>
      <c r="G177" s="241"/>
      <c r="H177" s="240">
        <f>IFERROR(Table1[[#This Row],[No. of Weeks with instruction]]*Table1[[#This Row],[Hours per Week]],"")</f>
        <v>0</v>
      </c>
    </row>
    <row r="178" spans="1:8" x14ac:dyDescent="0.25">
      <c r="A178" s="127"/>
      <c r="B178" s="130"/>
      <c r="C178" s="130"/>
      <c r="D178" s="241"/>
      <c r="E178" s="241"/>
      <c r="F178" s="241"/>
      <c r="G178" s="241"/>
      <c r="H178" s="240">
        <f>IFERROR(Table1[[#This Row],[No. of Weeks with instruction]]*Table1[[#This Row],[Hours per Week]],"")</f>
        <v>0</v>
      </c>
    </row>
    <row r="179" spans="1:8" x14ac:dyDescent="0.25">
      <c r="A179" s="127"/>
      <c r="B179" s="130"/>
      <c r="C179" s="130"/>
      <c r="D179" s="241"/>
      <c r="E179" s="241"/>
      <c r="F179" s="241"/>
      <c r="G179" s="241"/>
      <c r="H179" s="240">
        <f>IFERROR(Table1[[#This Row],[No. of Weeks with instruction]]*Table1[[#This Row],[Hours per Week]],"")</f>
        <v>0</v>
      </c>
    </row>
    <row r="180" spans="1:8" x14ac:dyDescent="0.25">
      <c r="A180" s="127"/>
      <c r="B180" s="130"/>
      <c r="C180" s="130"/>
      <c r="D180" s="241"/>
      <c r="E180" s="241"/>
      <c r="F180" s="241"/>
      <c r="G180" s="241"/>
      <c r="H180" s="240">
        <f>IFERROR(Table1[[#This Row],[No. of Weeks with instruction]]*Table1[[#This Row],[Hours per Week]],"")</f>
        <v>0</v>
      </c>
    </row>
    <row r="181" spans="1:8" x14ac:dyDescent="0.25">
      <c r="A181" s="127"/>
      <c r="B181" s="130"/>
      <c r="C181" s="130"/>
      <c r="D181" s="241"/>
      <c r="E181" s="241"/>
      <c r="F181" s="241"/>
      <c r="G181" s="241"/>
      <c r="H181" s="240">
        <f>IFERROR(Table1[[#This Row],[No. of Weeks with instruction]]*Table1[[#This Row],[Hours per Week]],"")</f>
        <v>0</v>
      </c>
    </row>
    <row r="182" spans="1:8" x14ac:dyDescent="0.25">
      <c r="A182" s="127"/>
      <c r="B182" s="130"/>
      <c r="C182" s="130"/>
      <c r="D182" s="241"/>
      <c r="E182" s="241"/>
      <c r="F182" s="241"/>
      <c r="G182" s="241"/>
      <c r="H182" s="240">
        <f>IFERROR(Table1[[#This Row],[No. of Weeks with instruction]]*Table1[[#This Row],[Hours per Week]],"")</f>
        <v>0</v>
      </c>
    </row>
    <row r="183" spans="1:8" x14ac:dyDescent="0.25">
      <c r="A183" s="127"/>
      <c r="B183" s="130"/>
      <c r="C183" s="130"/>
      <c r="D183" s="241"/>
      <c r="E183" s="241"/>
      <c r="F183" s="241"/>
      <c r="G183" s="241"/>
      <c r="H183" s="240">
        <f>IFERROR(Table1[[#This Row],[No. of Weeks with instruction]]*Table1[[#This Row],[Hours per Week]],"")</f>
        <v>0</v>
      </c>
    </row>
    <row r="184" spans="1:8" x14ac:dyDescent="0.25">
      <c r="A184" s="127"/>
      <c r="B184" s="130"/>
      <c r="C184" s="130"/>
      <c r="D184" s="241"/>
      <c r="E184" s="241"/>
      <c r="F184" s="241"/>
      <c r="G184" s="241"/>
      <c r="H184" s="240">
        <f>IFERROR(Table1[[#This Row],[No. of Weeks with instruction]]*Table1[[#This Row],[Hours per Week]],"")</f>
        <v>0</v>
      </c>
    </row>
    <row r="185" spans="1:8" x14ac:dyDescent="0.25">
      <c r="A185" s="127"/>
      <c r="B185" s="130"/>
      <c r="C185" s="130"/>
      <c r="D185" s="241"/>
      <c r="E185" s="241"/>
      <c r="F185" s="241"/>
      <c r="G185" s="241"/>
      <c r="H185" s="240">
        <f>IFERROR(Table1[[#This Row],[No. of Weeks with instruction]]*Table1[[#This Row],[Hours per Week]],"")</f>
        <v>0</v>
      </c>
    </row>
    <row r="186" spans="1:8" x14ac:dyDescent="0.25">
      <c r="A186" s="127"/>
      <c r="B186" s="130"/>
      <c r="C186" s="130"/>
      <c r="D186" s="241"/>
      <c r="E186" s="241"/>
      <c r="F186" s="241"/>
      <c r="G186" s="241"/>
      <c r="H186" s="240">
        <f>IFERROR(Table1[[#This Row],[No. of Weeks with instruction]]*Table1[[#This Row],[Hours per Week]],"")</f>
        <v>0</v>
      </c>
    </row>
    <row r="187" spans="1:8" x14ac:dyDescent="0.25">
      <c r="A187" s="127"/>
      <c r="B187" s="130"/>
      <c r="C187" s="130"/>
      <c r="D187" s="241"/>
      <c r="E187" s="241"/>
      <c r="F187" s="241"/>
      <c r="G187" s="241"/>
      <c r="H187" s="240">
        <f>IFERROR(Table1[[#This Row],[No. of Weeks with instruction]]*Table1[[#This Row],[Hours per Week]],"")</f>
        <v>0</v>
      </c>
    </row>
    <row r="188" spans="1:8" x14ac:dyDescent="0.25">
      <c r="A188" s="127"/>
      <c r="B188" s="130"/>
      <c r="C188" s="130"/>
      <c r="D188" s="241"/>
      <c r="E188" s="241"/>
      <c r="F188" s="241"/>
      <c r="G188" s="241"/>
      <c r="H188" s="240">
        <f>IFERROR(Table1[[#This Row],[No. of Weeks with instruction]]*Table1[[#This Row],[Hours per Week]],"")</f>
        <v>0</v>
      </c>
    </row>
    <row r="189" spans="1:8" x14ac:dyDescent="0.25">
      <c r="A189" s="127"/>
      <c r="B189" s="130"/>
      <c r="C189" s="130"/>
      <c r="D189" s="241"/>
      <c r="E189" s="241"/>
      <c r="F189" s="241"/>
      <c r="G189" s="241"/>
      <c r="H189" s="240">
        <f>IFERROR(Table1[[#This Row],[No. of Weeks with instruction]]*Table1[[#This Row],[Hours per Week]],"")</f>
        <v>0</v>
      </c>
    </row>
    <row r="190" spans="1:8" x14ac:dyDescent="0.25">
      <c r="A190" s="127"/>
      <c r="B190" s="130"/>
      <c r="C190" s="130"/>
      <c r="D190" s="241"/>
      <c r="E190" s="241"/>
      <c r="F190" s="241"/>
      <c r="G190" s="241"/>
      <c r="H190" s="240">
        <f>IFERROR(Table1[[#This Row],[No. of Weeks with instruction]]*Table1[[#This Row],[Hours per Week]],"")</f>
        <v>0</v>
      </c>
    </row>
    <row r="191" spans="1:8" x14ac:dyDescent="0.25">
      <c r="A191" s="127"/>
      <c r="B191" s="130"/>
      <c r="C191" s="130"/>
      <c r="D191" s="241"/>
      <c r="E191" s="241"/>
      <c r="F191" s="241"/>
      <c r="G191" s="241"/>
      <c r="H191" s="240">
        <f>IFERROR(Table1[[#This Row],[No. of Weeks with instruction]]*Table1[[#This Row],[Hours per Week]],"")</f>
        <v>0</v>
      </c>
    </row>
    <row r="192" spans="1:8" x14ac:dyDescent="0.25">
      <c r="A192" s="127"/>
      <c r="B192" s="130"/>
      <c r="C192" s="130"/>
      <c r="D192" s="241"/>
      <c r="E192" s="241"/>
      <c r="F192" s="241"/>
      <c r="G192" s="241"/>
      <c r="H192" s="240">
        <f>IFERROR(Table1[[#This Row],[No. of Weeks with instruction]]*Table1[[#This Row],[Hours per Week]],"")</f>
        <v>0</v>
      </c>
    </row>
    <row r="193" spans="1:8" x14ac:dyDescent="0.25">
      <c r="A193" s="127"/>
      <c r="B193" s="130"/>
      <c r="C193" s="130"/>
      <c r="D193" s="241"/>
      <c r="E193" s="241"/>
      <c r="F193" s="241"/>
      <c r="G193" s="241"/>
      <c r="H193" s="240">
        <f>IFERROR(Table1[[#This Row],[No. of Weeks with instruction]]*Table1[[#This Row],[Hours per Week]],"")</f>
        <v>0</v>
      </c>
    </row>
    <row r="194" spans="1:8" x14ac:dyDescent="0.25">
      <c r="A194" s="127"/>
      <c r="B194" s="130"/>
      <c r="C194" s="130"/>
      <c r="D194" s="241"/>
      <c r="E194" s="241"/>
      <c r="F194" s="241"/>
      <c r="G194" s="241"/>
      <c r="H194" s="240">
        <f>IFERROR(Table1[[#This Row],[No. of Weeks with instruction]]*Table1[[#This Row],[Hours per Week]],"")</f>
        <v>0</v>
      </c>
    </row>
    <row r="195" spans="1:8" x14ac:dyDescent="0.25">
      <c r="A195" s="127"/>
      <c r="B195" s="130"/>
      <c r="C195" s="130"/>
      <c r="D195" s="241"/>
      <c r="E195" s="241"/>
      <c r="F195" s="241"/>
      <c r="G195" s="241"/>
      <c r="H195" s="240">
        <f>IFERROR(Table1[[#This Row],[No. of Weeks with instruction]]*Table1[[#This Row],[Hours per Week]],"")</f>
        <v>0</v>
      </c>
    </row>
    <row r="196" spans="1:8" x14ac:dyDescent="0.25">
      <c r="A196" s="127"/>
      <c r="B196" s="130"/>
      <c r="C196" s="130"/>
      <c r="D196" s="241"/>
      <c r="E196" s="241"/>
      <c r="F196" s="241"/>
      <c r="G196" s="241"/>
      <c r="H196" s="240">
        <f>IFERROR(Table1[[#This Row],[No. of Weeks with instruction]]*Table1[[#This Row],[Hours per Week]],"")</f>
        <v>0</v>
      </c>
    </row>
    <row r="197" spans="1:8" x14ac:dyDescent="0.25">
      <c r="A197" s="127"/>
      <c r="B197" s="130"/>
      <c r="C197" s="130"/>
      <c r="D197" s="241"/>
      <c r="E197" s="241"/>
      <c r="F197" s="241"/>
      <c r="G197" s="241"/>
      <c r="H197" s="240">
        <f>IFERROR(Table1[[#This Row],[No. of Weeks with instruction]]*Table1[[#This Row],[Hours per Week]],"")</f>
        <v>0</v>
      </c>
    </row>
    <row r="198" spans="1:8" x14ac:dyDescent="0.25">
      <c r="A198" s="127"/>
      <c r="B198" s="130"/>
      <c r="C198" s="130"/>
      <c r="D198" s="241"/>
      <c r="E198" s="241"/>
      <c r="F198" s="241"/>
      <c r="G198" s="241"/>
      <c r="H198" s="240">
        <f>IFERROR(Table1[[#This Row],[No. of Weeks with instruction]]*Table1[[#This Row],[Hours per Week]],"")</f>
        <v>0</v>
      </c>
    </row>
    <row r="199" spans="1:8" x14ac:dyDescent="0.25">
      <c r="A199" s="127"/>
      <c r="B199" s="130"/>
      <c r="C199" s="130"/>
      <c r="D199" s="241"/>
      <c r="E199" s="241"/>
      <c r="F199" s="241"/>
      <c r="G199" s="241"/>
      <c r="H199" s="240">
        <f>IFERROR(Table1[[#This Row],[No. of Weeks with instruction]]*Table1[[#This Row],[Hours per Week]],"")</f>
        <v>0</v>
      </c>
    </row>
    <row r="200" spans="1:8" x14ac:dyDescent="0.25">
      <c r="A200" s="127"/>
      <c r="B200" s="130"/>
      <c r="C200" s="130"/>
      <c r="D200" s="241"/>
      <c r="E200" s="241"/>
      <c r="F200" s="241"/>
      <c r="G200" s="241"/>
      <c r="H200" s="240">
        <f>IFERROR(Table1[[#This Row],[No. of Weeks with instruction]]*Table1[[#This Row],[Hours per Week]],"")</f>
        <v>0</v>
      </c>
    </row>
    <row r="201" spans="1:8" x14ac:dyDescent="0.25">
      <c r="A201" s="127"/>
      <c r="B201" s="130"/>
      <c r="C201" s="130"/>
      <c r="D201" s="241"/>
      <c r="E201" s="241"/>
      <c r="F201" s="241"/>
      <c r="G201" s="241"/>
      <c r="H201" s="240">
        <f>IFERROR(Table1[[#This Row],[No. of Weeks with instruction]]*Table1[[#This Row],[Hours per Week]],"")</f>
        <v>0</v>
      </c>
    </row>
    <row r="202" spans="1:8" x14ac:dyDescent="0.25">
      <c r="A202" s="127"/>
      <c r="B202" s="130"/>
      <c r="C202" s="130"/>
      <c r="D202" s="241"/>
      <c r="E202" s="241"/>
      <c r="F202" s="241"/>
      <c r="G202" s="241"/>
      <c r="H202" s="240">
        <f>IFERROR(Table1[[#This Row],[No. of Weeks with instruction]]*Table1[[#This Row],[Hours per Week]],"")</f>
        <v>0</v>
      </c>
    </row>
    <row r="203" spans="1:8" x14ac:dyDescent="0.25">
      <c r="A203" s="127"/>
      <c r="B203" s="130"/>
      <c r="C203" s="130"/>
      <c r="D203" s="241"/>
      <c r="E203" s="241"/>
      <c r="F203" s="241"/>
      <c r="G203" s="241"/>
      <c r="H203" s="240">
        <f>IFERROR(Table1[[#This Row],[No. of Weeks with instruction]]*Table1[[#This Row],[Hours per Week]],"")</f>
        <v>0</v>
      </c>
    </row>
    <row r="204" spans="1:8" x14ac:dyDescent="0.25">
      <c r="A204" s="127"/>
      <c r="B204" s="130"/>
      <c r="C204" s="130"/>
      <c r="D204" s="241"/>
      <c r="E204" s="241"/>
      <c r="F204" s="241"/>
      <c r="G204" s="241"/>
      <c r="H204" s="240">
        <f>IFERROR(Table1[[#This Row],[No. of Weeks with instruction]]*Table1[[#This Row],[Hours per Week]],"")</f>
        <v>0</v>
      </c>
    </row>
    <row r="205" spans="1:8" x14ac:dyDescent="0.25">
      <c r="A205" s="127"/>
      <c r="B205" s="130"/>
      <c r="C205" s="130"/>
      <c r="D205" s="241"/>
      <c r="E205" s="241"/>
      <c r="F205" s="241"/>
      <c r="G205" s="241"/>
      <c r="H205" s="240">
        <f>IFERROR(Table1[[#This Row],[No. of Weeks with instruction]]*Table1[[#This Row],[Hours per Week]],"")</f>
        <v>0</v>
      </c>
    </row>
    <row r="206" spans="1:8" x14ac:dyDescent="0.25">
      <c r="A206" s="127"/>
      <c r="B206" s="130"/>
      <c r="C206" s="130"/>
      <c r="D206" s="241"/>
      <c r="E206" s="241"/>
      <c r="F206" s="241"/>
      <c r="G206" s="241"/>
      <c r="H206" s="240">
        <f>IFERROR(Table1[[#This Row],[No. of Weeks with instruction]]*Table1[[#This Row],[Hours per Week]],"")</f>
        <v>0</v>
      </c>
    </row>
    <row r="207" spans="1:8" x14ac:dyDescent="0.25">
      <c r="A207" s="127"/>
      <c r="B207" s="130"/>
      <c r="C207" s="130"/>
      <c r="D207" s="241"/>
      <c r="E207" s="241"/>
      <c r="F207" s="241"/>
      <c r="G207" s="241"/>
      <c r="H207" s="240">
        <f>IFERROR(Table1[[#This Row],[No. of Weeks with instruction]]*Table1[[#This Row],[Hours per Week]],"")</f>
        <v>0</v>
      </c>
    </row>
    <row r="208" spans="1:8" x14ac:dyDescent="0.25">
      <c r="A208" s="127"/>
      <c r="B208" s="130"/>
      <c r="C208" s="130"/>
      <c r="D208" s="241"/>
      <c r="E208" s="241"/>
      <c r="F208" s="241"/>
      <c r="G208" s="241"/>
      <c r="H208" s="240">
        <f>IFERROR(Table1[[#This Row],[No. of Weeks with instruction]]*Table1[[#This Row],[Hours per Week]],"")</f>
        <v>0</v>
      </c>
    </row>
    <row r="209" spans="1:8" x14ac:dyDescent="0.25">
      <c r="A209" s="127"/>
      <c r="B209" s="130"/>
      <c r="C209" s="130"/>
      <c r="D209" s="241"/>
      <c r="E209" s="241"/>
      <c r="F209" s="241"/>
      <c r="G209" s="241"/>
      <c r="H209" s="240">
        <f>IFERROR(Table1[[#This Row],[No. of Weeks with instruction]]*Table1[[#This Row],[Hours per Week]],"")</f>
        <v>0</v>
      </c>
    </row>
    <row r="210" spans="1:8" x14ac:dyDescent="0.25">
      <c r="A210" s="127"/>
      <c r="B210" s="130"/>
      <c r="C210" s="130"/>
      <c r="D210" s="241"/>
      <c r="E210" s="241"/>
      <c r="F210" s="241"/>
      <c r="G210" s="241"/>
      <c r="H210" s="240">
        <f>IFERROR(Table1[[#This Row],[No. of Weeks with instruction]]*Table1[[#This Row],[Hours per Week]],"")</f>
        <v>0</v>
      </c>
    </row>
    <row r="211" spans="1:8" x14ac:dyDescent="0.25">
      <c r="A211" s="127"/>
      <c r="B211" s="130"/>
      <c r="C211" s="130"/>
      <c r="D211" s="241"/>
      <c r="E211" s="241"/>
      <c r="F211" s="241"/>
      <c r="G211" s="241"/>
      <c r="H211" s="240">
        <f>IFERROR(Table1[[#This Row],[No. of Weeks with instruction]]*Table1[[#This Row],[Hours per Week]],"")</f>
        <v>0</v>
      </c>
    </row>
    <row r="212" spans="1:8" x14ac:dyDescent="0.25">
      <c r="A212" s="127"/>
      <c r="B212" s="130"/>
      <c r="C212" s="130"/>
      <c r="D212" s="241"/>
      <c r="E212" s="241"/>
      <c r="F212" s="241"/>
      <c r="G212" s="241"/>
      <c r="H212" s="240">
        <f>IFERROR(Table1[[#This Row],[No. of Weeks with instruction]]*Table1[[#This Row],[Hours per Week]],"")</f>
        <v>0</v>
      </c>
    </row>
    <row r="213" spans="1:8" x14ac:dyDescent="0.25">
      <c r="A213" s="127"/>
      <c r="B213" s="130"/>
      <c r="C213" s="130"/>
      <c r="D213" s="241"/>
      <c r="E213" s="241"/>
      <c r="F213" s="241"/>
      <c r="G213" s="241"/>
      <c r="H213" s="240">
        <f>IFERROR(Table1[[#This Row],[No. of Weeks with instruction]]*Table1[[#This Row],[Hours per Week]],"")</f>
        <v>0</v>
      </c>
    </row>
    <row r="214" spans="1:8" x14ac:dyDescent="0.25">
      <c r="A214" s="127"/>
      <c r="B214" s="130"/>
      <c r="C214" s="130"/>
      <c r="D214" s="241"/>
      <c r="E214" s="241"/>
      <c r="F214" s="241"/>
      <c r="G214" s="241"/>
      <c r="H214" s="240">
        <f>IFERROR(Table1[[#This Row],[No. of Weeks with instruction]]*Table1[[#This Row],[Hours per Week]],"")</f>
        <v>0</v>
      </c>
    </row>
    <row r="215" spans="1:8" x14ac:dyDescent="0.25">
      <c r="A215" s="127"/>
      <c r="B215" s="130"/>
      <c r="C215" s="130"/>
      <c r="D215" s="241"/>
      <c r="E215" s="241"/>
      <c r="F215" s="241"/>
      <c r="G215" s="241"/>
      <c r="H215" s="240">
        <f>IFERROR(Table1[[#This Row],[No. of Weeks with instruction]]*Table1[[#This Row],[Hours per Week]],"")</f>
        <v>0</v>
      </c>
    </row>
    <row r="216" spans="1:8" x14ac:dyDescent="0.25">
      <c r="A216" s="127"/>
      <c r="B216" s="130"/>
      <c r="C216" s="130"/>
      <c r="D216" s="241"/>
      <c r="E216" s="241"/>
      <c r="F216" s="241"/>
      <c r="G216" s="241"/>
      <c r="H216" s="240">
        <f>IFERROR(Table1[[#This Row],[No. of Weeks with instruction]]*Table1[[#This Row],[Hours per Week]],"")</f>
        <v>0</v>
      </c>
    </row>
    <row r="217" spans="1:8" x14ac:dyDescent="0.25">
      <c r="A217" s="127"/>
      <c r="B217" s="130"/>
      <c r="C217" s="130"/>
      <c r="D217" s="241"/>
      <c r="E217" s="241"/>
      <c r="F217" s="241"/>
      <c r="G217" s="241"/>
      <c r="H217" s="240">
        <f>IFERROR(Table1[[#This Row],[No. of Weeks with instruction]]*Table1[[#This Row],[Hours per Week]],"")</f>
        <v>0</v>
      </c>
    </row>
    <row r="218" spans="1:8" x14ac:dyDescent="0.25">
      <c r="A218" s="127"/>
      <c r="B218" s="130"/>
      <c r="C218" s="130"/>
      <c r="D218" s="241"/>
      <c r="E218" s="241"/>
      <c r="F218" s="241"/>
      <c r="G218" s="241"/>
      <c r="H218" s="240">
        <f>IFERROR(Table1[[#This Row],[No. of Weeks with instruction]]*Table1[[#This Row],[Hours per Week]],"")</f>
        <v>0</v>
      </c>
    </row>
    <row r="219" spans="1:8" x14ac:dyDescent="0.25">
      <c r="A219" s="127"/>
      <c r="B219" s="130"/>
      <c r="C219" s="130"/>
      <c r="D219" s="241"/>
      <c r="E219" s="241"/>
      <c r="F219" s="241"/>
      <c r="G219" s="241"/>
      <c r="H219" s="240">
        <f>IFERROR(Table1[[#This Row],[No. of Weeks with instruction]]*Table1[[#This Row],[Hours per Week]],"")</f>
        <v>0</v>
      </c>
    </row>
    <row r="220" spans="1:8" x14ac:dyDescent="0.25">
      <c r="A220" s="127"/>
      <c r="B220" s="130"/>
      <c r="C220" s="130"/>
      <c r="D220" s="241"/>
      <c r="E220" s="241"/>
      <c r="F220" s="241"/>
      <c r="G220" s="241"/>
      <c r="H220" s="240">
        <f>IFERROR(Table1[[#This Row],[No. of Weeks with instruction]]*Table1[[#This Row],[Hours per Week]],"")</f>
        <v>0</v>
      </c>
    </row>
    <row r="221" spans="1:8" x14ac:dyDescent="0.25">
      <c r="A221" s="127"/>
      <c r="B221" s="130"/>
      <c r="C221" s="130"/>
      <c r="D221" s="241"/>
      <c r="E221" s="241"/>
      <c r="F221" s="241"/>
      <c r="G221" s="241"/>
      <c r="H221" s="240">
        <f>IFERROR(Table1[[#This Row],[No. of Weeks with instruction]]*Table1[[#This Row],[Hours per Week]],"")</f>
        <v>0</v>
      </c>
    </row>
    <row r="222" spans="1:8" x14ac:dyDescent="0.25">
      <c r="A222" s="127"/>
      <c r="B222" s="130"/>
      <c r="C222" s="130"/>
      <c r="D222" s="241"/>
      <c r="E222" s="241"/>
      <c r="F222" s="241"/>
      <c r="G222" s="241"/>
      <c r="H222" s="240">
        <f>IFERROR(Table1[[#This Row],[No. of Weeks with instruction]]*Table1[[#This Row],[Hours per Week]],"")</f>
        <v>0</v>
      </c>
    </row>
    <row r="223" spans="1:8" x14ac:dyDescent="0.25">
      <c r="A223" s="127"/>
      <c r="B223" s="130"/>
      <c r="C223" s="130"/>
      <c r="D223" s="241"/>
      <c r="E223" s="241"/>
      <c r="F223" s="241"/>
      <c r="G223" s="241"/>
      <c r="H223" s="240">
        <f>IFERROR(Table1[[#This Row],[No. of Weeks with instruction]]*Table1[[#This Row],[Hours per Week]],"")</f>
        <v>0</v>
      </c>
    </row>
    <row r="224" spans="1:8" x14ac:dyDescent="0.25">
      <c r="A224" s="127"/>
      <c r="B224" s="130"/>
      <c r="C224" s="130"/>
      <c r="D224" s="241"/>
      <c r="E224" s="241"/>
      <c r="F224" s="241"/>
      <c r="G224" s="241"/>
      <c r="H224" s="240">
        <f>IFERROR(Table1[[#This Row],[No. of Weeks with instruction]]*Table1[[#This Row],[Hours per Week]],"")</f>
        <v>0</v>
      </c>
    </row>
    <row r="225" spans="1:8" x14ac:dyDescent="0.25">
      <c r="A225" s="127"/>
      <c r="B225" s="130"/>
      <c r="C225" s="130"/>
      <c r="D225" s="241"/>
      <c r="E225" s="241"/>
      <c r="F225" s="241"/>
      <c r="G225" s="241"/>
      <c r="H225" s="240">
        <f>IFERROR(Table1[[#This Row],[No. of Weeks with instruction]]*Table1[[#This Row],[Hours per Week]],"")</f>
        <v>0</v>
      </c>
    </row>
    <row r="226" spans="1:8" x14ac:dyDescent="0.25">
      <c r="A226" s="127"/>
      <c r="B226" s="130"/>
      <c r="C226" s="130"/>
      <c r="D226" s="241"/>
      <c r="E226" s="241"/>
      <c r="F226" s="241"/>
      <c r="G226" s="241"/>
      <c r="H226" s="240">
        <f>IFERROR(Table1[[#This Row],[No. of Weeks with instruction]]*Table1[[#This Row],[Hours per Week]],"")</f>
        <v>0</v>
      </c>
    </row>
    <row r="227" spans="1:8" x14ac:dyDescent="0.25">
      <c r="A227" s="127"/>
      <c r="B227" s="130"/>
      <c r="C227" s="130"/>
      <c r="D227" s="241"/>
      <c r="E227" s="241"/>
      <c r="F227" s="241"/>
      <c r="G227" s="241"/>
      <c r="H227" s="240">
        <f>IFERROR(Table1[[#This Row],[No. of Weeks with instruction]]*Table1[[#This Row],[Hours per Week]],"")</f>
        <v>0</v>
      </c>
    </row>
    <row r="228" spans="1:8" x14ac:dyDescent="0.25">
      <c r="A228" s="127"/>
      <c r="B228" s="130"/>
      <c r="C228" s="130"/>
      <c r="D228" s="241"/>
      <c r="E228" s="241"/>
      <c r="F228" s="241"/>
      <c r="G228" s="241"/>
      <c r="H228" s="240">
        <f>IFERROR(Table1[[#This Row],[No. of Weeks with instruction]]*Table1[[#This Row],[Hours per Week]],"")</f>
        <v>0</v>
      </c>
    </row>
    <row r="229" spans="1:8" x14ac:dyDescent="0.25">
      <c r="A229" s="127"/>
      <c r="B229" s="130"/>
      <c r="C229" s="130"/>
      <c r="D229" s="241"/>
      <c r="E229" s="241"/>
      <c r="F229" s="241"/>
      <c r="G229" s="241"/>
      <c r="H229" s="240">
        <f>IFERROR(Table1[[#This Row],[No. of Weeks with instruction]]*Table1[[#This Row],[Hours per Week]],"")</f>
        <v>0</v>
      </c>
    </row>
    <row r="230" spans="1:8" x14ac:dyDescent="0.25">
      <c r="A230" s="127"/>
      <c r="B230" s="130"/>
      <c r="C230" s="130"/>
      <c r="D230" s="241"/>
      <c r="E230" s="241"/>
      <c r="F230" s="241"/>
      <c r="G230" s="241"/>
      <c r="H230" s="240">
        <f>IFERROR(Table1[[#This Row],[No. of Weeks with instruction]]*Table1[[#This Row],[Hours per Week]],"")</f>
        <v>0</v>
      </c>
    </row>
    <row r="231" spans="1:8" x14ac:dyDescent="0.25">
      <c r="A231" s="127"/>
      <c r="B231" s="130"/>
      <c r="C231" s="130"/>
      <c r="D231" s="241"/>
      <c r="E231" s="241"/>
      <c r="F231" s="241"/>
      <c r="G231" s="241"/>
      <c r="H231" s="240">
        <f>IFERROR(Table1[[#This Row],[No. of Weeks with instruction]]*Table1[[#This Row],[Hours per Week]],"")</f>
        <v>0</v>
      </c>
    </row>
    <row r="232" spans="1:8" x14ac:dyDescent="0.25">
      <c r="A232" s="127"/>
      <c r="B232" s="130"/>
      <c r="C232" s="130"/>
      <c r="D232" s="241"/>
      <c r="E232" s="241"/>
      <c r="F232" s="241"/>
      <c r="G232" s="241"/>
      <c r="H232" s="240">
        <f>IFERROR(Table1[[#This Row],[No. of Weeks with instruction]]*Table1[[#This Row],[Hours per Week]],"")</f>
        <v>0</v>
      </c>
    </row>
    <row r="233" spans="1:8" x14ac:dyDescent="0.25">
      <c r="A233" s="127"/>
      <c r="B233" s="130"/>
      <c r="C233" s="130"/>
      <c r="D233" s="241"/>
      <c r="E233" s="241"/>
      <c r="F233" s="241"/>
      <c r="G233" s="241"/>
      <c r="H233" s="240">
        <f>IFERROR(Table1[[#This Row],[No. of Weeks with instruction]]*Table1[[#This Row],[Hours per Week]],"")</f>
        <v>0</v>
      </c>
    </row>
    <row r="234" spans="1:8" x14ac:dyDescent="0.25">
      <c r="A234" s="127"/>
      <c r="B234" s="130"/>
      <c r="C234" s="130"/>
      <c r="D234" s="241"/>
      <c r="E234" s="241"/>
      <c r="F234" s="241"/>
      <c r="G234" s="241"/>
      <c r="H234" s="240">
        <f>IFERROR(Table1[[#This Row],[No. of Weeks with instruction]]*Table1[[#This Row],[Hours per Week]],"")</f>
        <v>0</v>
      </c>
    </row>
    <row r="235" spans="1:8" x14ac:dyDescent="0.25">
      <c r="A235" s="127"/>
      <c r="B235" s="130"/>
      <c r="C235" s="130"/>
      <c r="D235" s="241"/>
      <c r="E235" s="241"/>
      <c r="F235" s="241"/>
      <c r="G235" s="241"/>
      <c r="H235" s="240">
        <f>IFERROR(Table1[[#This Row],[No. of Weeks with instruction]]*Table1[[#This Row],[Hours per Week]],"")</f>
        <v>0</v>
      </c>
    </row>
    <row r="236" spans="1:8" x14ac:dyDescent="0.25">
      <c r="A236" s="127"/>
      <c r="B236" s="130"/>
      <c r="C236" s="130"/>
      <c r="D236" s="241"/>
      <c r="E236" s="241"/>
      <c r="F236" s="241"/>
      <c r="G236" s="241"/>
      <c r="H236" s="240">
        <f>IFERROR(Table1[[#This Row],[No. of Weeks with instruction]]*Table1[[#This Row],[Hours per Week]],"")</f>
        <v>0</v>
      </c>
    </row>
    <row r="237" spans="1:8" x14ac:dyDescent="0.25">
      <c r="A237" s="127"/>
      <c r="B237" s="130"/>
      <c r="C237" s="130"/>
      <c r="D237" s="241"/>
      <c r="E237" s="241"/>
      <c r="F237" s="241"/>
      <c r="G237" s="241"/>
      <c r="H237" s="240">
        <f>IFERROR(Table1[[#This Row],[No. of Weeks with instruction]]*Table1[[#This Row],[Hours per Week]],"")</f>
        <v>0</v>
      </c>
    </row>
    <row r="238" spans="1:8" x14ac:dyDescent="0.25">
      <c r="A238" s="127"/>
      <c r="B238" s="130"/>
      <c r="C238" s="130"/>
      <c r="D238" s="241"/>
      <c r="E238" s="241"/>
      <c r="F238" s="241"/>
      <c r="G238" s="241"/>
      <c r="H238" s="240">
        <f>IFERROR(Table1[[#This Row],[No. of Weeks with instruction]]*Table1[[#This Row],[Hours per Week]],"")</f>
        <v>0</v>
      </c>
    </row>
    <row r="239" spans="1:8" x14ac:dyDescent="0.25">
      <c r="A239" s="127"/>
      <c r="B239" s="130"/>
      <c r="C239" s="130"/>
      <c r="D239" s="241"/>
      <c r="E239" s="241"/>
      <c r="F239" s="241"/>
      <c r="G239" s="241"/>
      <c r="H239" s="240">
        <f>IFERROR(Table1[[#This Row],[No. of Weeks with instruction]]*Table1[[#This Row],[Hours per Week]],"")</f>
        <v>0</v>
      </c>
    </row>
    <row r="240" spans="1:8" x14ac:dyDescent="0.25">
      <c r="A240" s="127"/>
      <c r="B240" s="130"/>
      <c r="C240" s="130"/>
      <c r="D240" s="241"/>
      <c r="E240" s="241"/>
      <c r="F240" s="241"/>
      <c r="G240" s="241"/>
      <c r="H240" s="240">
        <f>IFERROR(Table1[[#This Row],[No. of Weeks with instruction]]*Table1[[#This Row],[Hours per Week]],"")</f>
        <v>0</v>
      </c>
    </row>
    <row r="241" spans="1:8" x14ac:dyDescent="0.25">
      <c r="A241" s="127"/>
      <c r="B241" s="130"/>
      <c r="C241" s="130"/>
      <c r="D241" s="241"/>
      <c r="E241" s="241"/>
      <c r="F241" s="241"/>
      <c r="G241" s="241"/>
      <c r="H241" s="240">
        <f>IFERROR(Table1[[#This Row],[No. of Weeks with instruction]]*Table1[[#This Row],[Hours per Week]],"")</f>
        <v>0</v>
      </c>
    </row>
    <row r="242" spans="1:8" x14ac:dyDescent="0.25">
      <c r="A242" s="127"/>
      <c r="B242" s="130"/>
      <c r="C242" s="130"/>
      <c r="D242" s="241"/>
      <c r="E242" s="241"/>
      <c r="F242" s="241"/>
      <c r="G242" s="241"/>
      <c r="H242" s="240">
        <f>IFERROR(Table1[[#This Row],[No. of Weeks with instruction]]*Table1[[#This Row],[Hours per Week]],"")</f>
        <v>0</v>
      </c>
    </row>
    <row r="243" spans="1:8" x14ac:dyDescent="0.25">
      <c r="A243" s="127"/>
      <c r="B243" s="130"/>
      <c r="C243" s="130"/>
      <c r="D243" s="241"/>
      <c r="E243" s="241"/>
      <c r="F243" s="241"/>
      <c r="G243" s="241"/>
      <c r="H243" s="240">
        <f>IFERROR(Table1[[#This Row],[No. of Weeks with instruction]]*Table1[[#This Row],[Hours per Week]],"")</f>
        <v>0</v>
      </c>
    </row>
    <row r="244" spans="1:8" x14ac:dyDescent="0.25">
      <c r="A244" s="127"/>
      <c r="B244" s="130"/>
      <c r="C244" s="130"/>
      <c r="D244" s="241"/>
      <c r="E244" s="241"/>
      <c r="F244" s="241"/>
      <c r="G244" s="241"/>
      <c r="H244" s="240">
        <f>IFERROR(Table1[[#This Row],[No. of Weeks with instruction]]*Table1[[#This Row],[Hours per Week]],"")</f>
        <v>0</v>
      </c>
    </row>
    <row r="245" spans="1:8" x14ac:dyDescent="0.25">
      <c r="A245" s="127"/>
      <c r="B245" s="130"/>
      <c r="C245" s="130"/>
      <c r="D245" s="241"/>
      <c r="E245" s="241"/>
      <c r="F245" s="241"/>
      <c r="G245" s="241"/>
      <c r="H245" s="240">
        <f>IFERROR(Table1[[#This Row],[No. of Weeks with instruction]]*Table1[[#This Row],[Hours per Week]],"")</f>
        <v>0</v>
      </c>
    </row>
    <row r="246" spans="1:8" x14ac:dyDescent="0.25">
      <c r="A246" s="127"/>
      <c r="B246" s="130"/>
      <c r="C246" s="130"/>
      <c r="D246" s="241"/>
      <c r="E246" s="241"/>
      <c r="F246" s="241"/>
      <c r="G246" s="241"/>
      <c r="H246" s="240">
        <f>IFERROR(Table1[[#This Row],[No. of Weeks with instruction]]*Table1[[#This Row],[Hours per Week]],"")</f>
        <v>0</v>
      </c>
    </row>
    <row r="247" spans="1:8" x14ac:dyDescent="0.25">
      <c r="A247" s="127"/>
      <c r="B247" s="130"/>
      <c r="C247" s="130"/>
      <c r="D247" s="241"/>
      <c r="E247" s="241"/>
      <c r="F247" s="241"/>
      <c r="G247" s="241"/>
      <c r="H247" s="240">
        <f>IFERROR(Table1[[#This Row],[No. of Weeks with instruction]]*Table1[[#This Row],[Hours per Week]],"")</f>
        <v>0</v>
      </c>
    </row>
    <row r="248" spans="1:8" x14ac:dyDescent="0.25">
      <c r="A248" s="127"/>
      <c r="B248" s="130"/>
      <c r="C248" s="130"/>
      <c r="D248" s="241"/>
      <c r="E248" s="241"/>
      <c r="F248" s="241"/>
      <c r="G248" s="241"/>
      <c r="H248" s="240">
        <f>IFERROR(Table1[[#This Row],[No. of Weeks with instruction]]*Table1[[#This Row],[Hours per Week]],"")</f>
        <v>0</v>
      </c>
    </row>
    <row r="249" spans="1:8" x14ac:dyDescent="0.25">
      <c r="A249" s="127"/>
      <c r="B249" s="130"/>
      <c r="C249" s="130"/>
      <c r="D249" s="241"/>
      <c r="E249" s="241"/>
      <c r="F249" s="241"/>
      <c r="G249" s="241"/>
      <c r="H249" s="240">
        <f>IFERROR(Table1[[#This Row],[No. of Weeks with instruction]]*Table1[[#This Row],[Hours per Week]],"")</f>
        <v>0</v>
      </c>
    </row>
    <row r="250" spans="1:8" x14ac:dyDescent="0.25">
      <c r="A250" s="127"/>
      <c r="B250" s="130"/>
      <c r="C250" s="130"/>
      <c r="D250" s="241"/>
      <c r="E250" s="241"/>
      <c r="F250" s="241"/>
      <c r="G250" s="241"/>
      <c r="H250" s="240">
        <f>IFERROR(Table1[[#This Row],[No. of Weeks with instruction]]*Table1[[#This Row],[Hours per Week]],"")</f>
        <v>0</v>
      </c>
    </row>
    <row r="251" spans="1:8" x14ac:dyDescent="0.25">
      <c r="A251" s="127"/>
      <c r="B251" s="130"/>
      <c r="C251" s="130"/>
      <c r="D251" s="241"/>
      <c r="E251" s="241"/>
      <c r="F251" s="241"/>
      <c r="G251" s="241"/>
      <c r="H251" s="240">
        <f>IFERROR(Table1[[#This Row],[No. of Weeks with instruction]]*Table1[[#This Row],[Hours per Week]],"")</f>
        <v>0</v>
      </c>
    </row>
    <row r="252" spans="1:8" x14ac:dyDescent="0.25">
      <c r="A252" s="127"/>
      <c r="B252" s="130"/>
      <c r="C252" s="130"/>
      <c r="D252" s="241"/>
      <c r="E252" s="241"/>
      <c r="F252" s="241"/>
      <c r="G252" s="241"/>
      <c r="H252" s="240">
        <f>IFERROR(Table1[[#This Row],[No. of Weeks with instruction]]*Table1[[#This Row],[Hours per Week]],"")</f>
        <v>0</v>
      </c>
    </row>
    <row r="253" spans="1:8" x14ac:dyDescent="0.25">
      <c r="A253" s="127"/>
      <c r="B253" s="130"/>
      <c r="C253" s="130"/>
      <c r="D253" s="241"/>
      <c r="E253" s="241"/>
      <c r="F253" s="241"/>
      <c r="G253" s="241"/>
      <c r="H253" s="240">
        <f>IFERROR(Table1[[#This Row],[No. of Weeks with instruction]]*Table1[[#This Row],[Hours per Week]],"")</f>
        <v>0</v>
      </c>
    </row>
    <row r="254" spans="1:8" x14ac:dyDescent="0.25">
      <c r="A254" s="127"/>
      <c r="B254" s="130"/>
      <c r="C254" s="130"/>
      <c r="D254" s="241"/>
      <c r="E254" s="241"/>
      <c r="F254" s="241"/>
      <c r="G254" s="241"/>
      <c r="H254" s="240">
        <f>IFERROR(Table1[[#This Row],[No. of Weeks with instruction]]*Table1[[#This Row],[Hours per Week]],"")</f>
        <v>0</v>
      </c>
    </row>
    <row r="255" spans="1:8" x14ac:dyDescent="0.25">
      <c r="A255" s="127"/>
      <c r="B255" s="130"/>
      <c r="C255" s="130"/>
      <c r="D255" s="241"/>
      <c r="E255" s="241"/>
      <c r="F255" s="241"/>
      <c r="G255" s="241"/>
      <c r="H255" s="240">
        <f>IFERROR(Table1[[#This Row],[No. of Weeks with instruction]]*Table1[[#This Row],[Hours per Week]],"")</f>
        <v>0</v>
      </c>
    </row>
    <row r="256" spans="1:8" x14ac:dyDescent="0.25">
      <c r="A256" s="127"/>
      <c r="B256" s="130"/>
      <c r="C256" s="130"/>
      <c r="D256" s="241"/>
      <c r="E256" s="241"/>
      <c r="F256" s="241"/>
      <c r="G256" s="241"/>
      <c r="H256" s="240">
        <f>IFERROR(Table1[[#This Row],[No. of Weeks with instruction]]*Table1[[#This Row],[Hours per Week]],"")</f>
        <v>0</v>
      </c>
    </row>
    <row r="257" spans="1:8" x14ac:dyDescent="0.25">
      <c r="A257" s="127"/>
      <c r="B257" s="130"/>
      <c r="C257" s="130"/>
      <c r="D257" s="241"/>
      <c r="E257" s="241"/>
      <c r="F257" s="241"/>
      <c r="G257" s="241"/>
      <c r="H257" s="240">
        <f>IFERROR(Table1[[#This Row],[No. of Weeks with instruction]]*Table1[[#This Row],[Hours per Week]],"")</f>
        <v>0</v>
      </c>
    </row>
    <row r="258" spans="1:8" x14ac:dyDescent="0.25">
      <c r="A258" s="127"/>
      <c r="B258" s="130"/>
      <c r="C258" s="130"/>
      <c r="D258" s="241"/>
      <c r="E258" s="241"/>
      <c r="F258" s="241"/>
      <c r="G258" s="241"/>
      <c r="H258" s="240">
        <f>IFERROR(Table1[[#This Row],[No. of Weeks with instruction]]*Table1[[#This Row],[Hours per Week]],"")</f>
        <v>0</v>
      </c>
    </row>
    <row r="259" spans="1:8" x14ac:dyDescent="0.25">
      <c r="A259" s="127"/>
      <c r="B259" s="130"/>
      <c r="C259" s="130"/>
      <c r="D259" s="241"/>
      <c r="E259" s="241"/>
      <c r="F259" s="241"/>
      <c r="G259" s="241"/>
      <c r="H259" s="240">
        <f>IFERROR(Table1[[#This Row],[No. of Weeks with instruction]]*Table1[[#This Row],[Hours per Week]],"")</f>
        <v>0</v>
      </c>
    </row>
    <row r="260" spans="1:8" x14ac:dyDescent="0.25">
      <c r="A260" s="127"/>
      <c r="B260" s="130"/>
      <c r="C260" s="130"/>
      <c r="D260" s="241"/>
      <c r="E260" s="241"/>
      <c r="F260" s="241"/>
      <c r="G260" s="241"/>
      <c r="H260" s="240">
        <f>IFERROR(Table1[[#This Row],[No. of Weeks with instruction]]*Table1[[#This Row],[Hours per Week]],"")</f>
        <v>0</v>
      </c>
    </row>
    <row r="261" spans="1:8" x14ac:dyDescent="0.25">
      <c r="A261" s="127"/>
      <c r="B261" s="130"/>
      <c r="C261" s="130"/>
      <c r="D261" s="241"/>
      <c r="E261" s="241"/>
      <c r="F261" s="241"/>
      <c r="G261" s="241"/>
      <c r="H261" s="240">
        <f>IFERROR(Table1[[#This Row],[No. of Weeks with instruction]]*Table1[[#This Row],[Hours per Week]],"")</f>
        <v>0</v>
      </c>
    </row>
    <row r="262" spans="1:8" x14ac:dyDescent="0.25">
      <c r="A262" s="127"/>
      <c r="B262" s="130"/>
      <c r="C262" s="130"/>
      <c r="D262" s="241"/>
      <c r="E262" s="241"/>
      <c r="F262" s="241"/>
      <c r="G262" s="241"/>
      <c r="H262" s="240">
        <f>IFERROR(Table1[[#This Row],[No. of Weeks with instruction]]*Table1[[#This Row],[Hours per Week]],"")</f>
        <v>0</v>
      </c>
    </row>
    <row r="263" spans="1:8" x14ac:dyDescent="0.25">
      <c r="A263" s="127"/>
      <c r="B263" s="130"/>
      <c r="C263" s="130"/>
      <c r="D263" s="241"/>
      <c r="E263" s="241"/>
      <c r="F263" s="241"/>
      <c r="G263" s="241"/>
      <c r="H263" s="240">
        <f>IFERROR(Table1[[#This Row],[No. of Weeks with instruction]]*Table1[[#This Row],[Hours per Week]],"")</f>
        <v>0</v>
      </c>
    </row>
    <row r="264" spans="1:8" x14ac:dyDescent="0.25">
      <c r="A264" s="127"/>
      <c r="B264" s="130"/>
      <c r="C264" s="130"/>
      <c r="D264" s="241"/>
      <c r="E264" s="241"/>
      <c r="F264" s="241"/>
      <c r="G264" s="241"/>
      <c r="H264" s="240">
        <f>IFERROR(Table1[[#This Row],[No. of Weeks with instruction]]*Table1[[#This Row],[Hours per Week]],"")</f>
        <v>0</v>
      </c>
    </row>
    <row r="265" spans="1:8" x14ac:dyDescent="0.25">
      <c r="A265" s="127"/>
      <c r="B265" s="130"/>
      <c r="C265" s="130"/>
      <c r="D265" s="241"/>
      <c r="E265" s="241"/>
      <c r="F265" s="241"/>
      <c r="G265" s="241"/>
      <c r="H265" s="240">
        <f>IFERROR(Table1[[#This Row],[No. of Weeks with instruction]]*Table1[[#This Row],[Hours per Week]],"")</f>
        <v>0</v>
      </c>
    </row>
    <row r="266" spans="1:8" x14ac:dyDescent="0.25">
      <c r="A266" s="127"/>
      <c r="B266" s="130"/>
      <c r="C266" s="130"/>
      <c r="D266" s="241"/>
      <c r="E266" s="241"/>
      <c r="F266" s="241"/>
      <c r="G266" s="241"/>
      <c r="H266" s="240">
        <f>IFERROR(Table1[[#This Row],[No. of Weeks with instruction]]*Table1[[#This Row],[Hours per Week]],"")</f>
        <v>0</v>
      </c>
    </row>
    <row r="267" spans="1:8" x14ac:dyDescent="0.25">
      <c r="A267" s="127"/>
      <c r="B267" s="130"/>
      <c r="C267" s="130"/>
      <c r="D267" s="241"/>
      <c r="E267" s="241"/>
      <c r="F267" s="241"/>
      <c r="G267" s="241"/>
      <c r="H267" s="240">
        <f>IFERROR(Table1[[#This Row],[No. of Weeks with instruction]]*Table1[[#This Row],[Hours per Week]],"")</f>
        <v>0</v>
      </c>
    </row>
    <row r="268" spans="1:8" x14ac:dyDescent="0.25">
      <c r="A268" s="127"/>
      <c r="B268" s="130"/>
      <c r="C268" s="130"/>
      <c r="D268" s="241"/>
      <c r="E268" s="241"/>
      <c r="F268" s="241"/>
      <c r="G268" s="241"/>
      <c r="H268" s="240">
        <f>IFERROR(Table1[[#This Row],[No. of Weeks with instruction]]*Table1[[#This Row],[Hours per Week]],"")</f>
        <v>0</v>
      </c>
    </row>
    <row r="269" spans="1:8" x14ac:dyDescent="0.25">
      <c r="A269" s="127"/>
      <c r="B269" s="130"/>
      <c r="C269" s="130"/>
      <c r="D269" s="241"/>
      <c r="E269" s="241"/>
      <c r="F269" s="241"/>
      <c r="G269" s="241"/>
      <c r="H269" s="240">
        <f>IFERROR(Table1[[#This Row],[No. of Weeks with instruction]]*Table1[[#This Row],[Hours per Week]],"")</f>
        <v>0</v>
      </c>
    </row>
    <row r="270" spans="1:8" x14ac:dyDescent="0.25">
      <c r="A270" s="127"/>
      <c r="B270" s="130"/>
      <c r="C270" s="130"/>
      <c r="D270" s="241"/>
      <c r="E270" s="241"/>
      <c r="F270" s="241"/>
      <c r="G270" s="241"/>
      <c r="H270" s="240">
        <f>IFERROR(Table1[[#This Row],[No. of Weeks with instruction]]*Table1[[#This Row],[Hours per Week]],"")</f>
        <v>0</v>
      </c>
    </row>
    <row r="271" spans="1:8" x14ac:dyDescent="0.25">
      <c r="A271" s="127"/>
      <c r="B271" s="130"/>
      <c r="C271" s="130"/>
      <c r="D271" s="241"/>
      <c r="E271" s="241"/>
      <c r="F271" s="241"/>
      <c r="G271" s="241"/>
      <c r="H271" s="240">
        <f>IFERROR(Table1[[#This Row],[No. of Weeks with instruction]]*Table1[[#This Row],[Hours per Week]],"")</f>
        <v>0</v>
      </c>
    </row>
    <row r="272" spans="1:8" x14ac:dyDescent="0.25">
      <c r="A272" s="127"/>
      <c r="B272" s="130"/>
      <c r="C272" s="130"/>
      <c r="D272" s="241"/>
      <c r="E272" s="241"/>
      <c r="F272" s="241"/>
      <c r="G272" s="241"/>
      <c r="H272" s="240">
        <f>IFERROR(Table1[[#This Row],[No. of Weeks with instruction]]*Table1[[#This Row],[Hours per Week]],"")</f>
        <v>0</v>
      </c>
    </row>
    <row r="273" spans="1:8" x14ac:dyDescent="0.25">
      <c r="A273" s="127"/>
      <c r="B273" s="130"/>
      <c r="C273" s="130"/>
      <c r="D273" s="241"/>
      <c r="E273" s="241"/>
      <c r="F273" s="241"/>
      <c r="G273" s="241"/>
      <c r="H273" s="240">
        <f>IFERROR(Table1[[#This Row],[No. of Weeks with instruction]]*Table1[[#This Row],[Hours per Week]],"")</f>
        <v>0</v>
      </c>
    </row>
    <row r="274" spans="1:8" x14ac:dyDescent="0.25">
      <c r="A274" s="127"/>
      <c r="B274" s="130"/>
      <c r="C274" s="130"/>
      <c r="D274" s="241"/>
      <c r="E274" s="241"/>
      <c r="F274" s="241"/>
      <c r="G274" s="241"/>
      <c r="H274" s="240">
        <f>IFERROR(Table1[[#This Row],[No. of Weeks with instruction]]*Table1[[#This Row],[Hours per Week]],"")</f>
        <v>0</v>
      </c>
    </row>
    <row r="275" spans="1:8" x14ac:dyDescent="0.25">
      <c r="A275" s="127"/>
      <c r="B275" s="130"/>
      <c r="C275" s="130"/>
      <c r="D275" s="241"/>
      <c r="E275" s="241"/>
      <c r="F275" s="241"/>
      <c r="G275" s="241"/>
      <c r="H275" s="240">
        <f>IFERROR(Table1[[#This Row],[No. of Weeks with instruction]]*Table1[[#This Row],[Hours per Week]],"")</f>
        <v>0</v>
      </c>
    </row>
    <row r="276" spans="1:8" x14ac:dyDescent="0.25">
      <c r="A276" s="127"/>
      <c r="B276" s="130"/>
      <c r="C276" s="130"/>
      <c r="D276" s="241"/>
      <c r="E276" s="241"/>
      <c r="F276" s="241"/>
      <c r="G276" s="241"/>
      <c r="H276" s="240">
        <f>IFERROR(Table1[[#This Row],[No. of Weeks with instruction]]*Table1[[#This Row],[Hours per Week]],"")</f>
        <v>0</v>
      </c>
    </row>
    <row r="277" spans="1:8" x14ac:dyDescent="0.25">
      <c r="A277" s="127"/>
      <c r="B277" s="130"/>
      <c r="C277" s="130"/>
      <c r="D277" s="241"/>
      <c r="E277" s="241"/>
      <c r="F277" s="241"/>
      <c r="G277" s="241"/>
      <c r="H277" s="240">
        <f>IFERROR(Table1[[#This Row],[No. of Weeks with instruction]]*Table1[[#This Row],[Hours per Week]],"")</f>
        <v>0</v>
      </c>
    </row>
    <row r="278" spans="1:8" x14ac:dyDescent="0.25">
      <c r="A278" s="127"/>
      <c r="B278" s="130"/>
      <c r="C278" s="130"/>
      <c r="D278" s="241"/>
      <c r="E278" s="241"/>
      <c r="F278" s="241"/>
      <c r="G278" s="241"/>
      <c r="H278" s="240">
        <f>IFERROR(Table1[[#This Row],[No. of Weeks with instruction]]*Table1[[#This Row],[Hours per Week]],"")</f>
        <v>0</v>
      </c>
    </row>
    <row r="279" spans="1:8" x14ac:dyDescent="0.25">
      <c r="A279" s="127"/>
      <c r="B279" s="130"/>
      <c r="C279" s="130"/>
      <c r="D279" s="241"/>
      <c r="E279" s="241"/>
      <c r="F279" s="241"/>
      <c r="G279" s="241"/>
      <c r="H279" s="240">
        <f>IFERROR(Table1[[#This Row],[No. of Weeks with instruction]]*Table1[[#This Row],[Hours per Week]],"")</f>
        <v>0</v>
      </c>
    </row>
    <row r="280" spans="1:8" x14ac:dyDescent="0.25">
      <c r="A280" s="127"/>
      <c r="B280" s="130"/>
      <c r="C280" s="130"/>
      <c r="D280" s="241"/>
      <c r="E280" s="241"/>
      <c r="F280" s="241"/>
      <c r="G280" s="241"/>
      <c r="H280" s="240">
        <f>IFERROR(Table1[[#This Row],[No. of Weeks with instruction]]*Table1[[#This Row],[Hours per Week]],"")</f>
        <v>0</v>
      </c>
    </row>
    <row r="281" spans="1:8" x14ac:dyDescent="0.25">
      <c r="A281" s="127"/>
      <c r="B281" s="130"/>
      <c r="C281" s="130"/>
      <c r="D281" s="241"/>
      <c r="E281" s="241"/>
      <c r="F281" s="241"/>
      <c r="G281" s="241"/>
      <c r="H281" s="240">
        <f>IFERROR(Table1[[#This Row],[No. of Weeks with instruction]]*Table1[[#This Row],[Hours per Week]],"")</f>
        <v>0</v>
      </c>
    </row>
    <row r="282" spans="1:8" x14ac:dyDescent="0.25">
      <c r="A282" s="127"/>
      <c r="B282" s="130"/>
      <c r="C282" s="130"/>
      <c r="D282" s="241"/>
      <c r="E282" s="241"/>
      <c r="F282" s="241"/>
      <c r="G282" s="241"/>
      <c r="H282" s="240">
        <f>IFERROR(Table1[[#This Row],[No. of Weeks with instruction]]*Table1[[#This Row],[Hours per Week]],"")</f>
        <v>0</v>
      </c>
    </row>
    <row r="283" spans="1:8" x14ac:dyDescent="0.25">
      <c r="A283" s="127"/>
      <c r="B283" s="130"/>
      <c r="C283" s="130"/>
      <c r="D283" s="241"/>
      <c r="E283" s="241"/>
      <c r="F283" s="241"/>
      <c r="G283" s="241"/>
      <c r="H283" s="240">
        <f>IFERROR(Table1[[#This Row],[No. of Weeks with instruction]]*Table1[[#This Row],[Hours per Week]],"")</f>
        <v>0</v>
      </c>
    </row>
    <row r="284" spans="1:8" x14ac:dyDescent="0.25">
      <c r="A284" s="127"/>
      <c r="B284" s="130"/>
      <c r="C284" s="130"/>
      <c r="D284" s="241"/>
      <c r="E284" s="241"/>
      <c r="F284" s="241"/>
      <c r="G284" s="241"/>
      <c r="H284" s="240">
        <f>IFERROR(Table1[[#This Row],[No. of Weeks with instruction]]*Table1[[#This Row],[Hours per Week]],"")</f>
        <v>0</v>
      </c>
    </row>
    <row r="285" spans="1:8" x14ac:dyDescent="0.25">
      <c r="A285" s="127"/>
      <c r="B285" s="130"/>
      <c r="C285" s="130"/>
      <c r="D285" s="241"/>
      <c r="E285" s="241"/>
      <c r="F285" s="241"/>
      <c r="G285" s="241"/>
      <c r="H285" s="240">
        <f>IFERROR(Table1[[#This Row],[No. of Weeks with instruction]]*Table1[[#This Row],[Hours per Week]],"")</f>
        <v>0</v>
      </c>
    </row>
    <row r="286" spans="1:8" x14ac:dyDescent="0.25">
      <c r="A286" s="127"/>
      <c r="B286" s="130"/>
      <c r="C286" s="130"/>
      <c r="D286" s="241"/>
      <c r="E286" s="241"/>
      <c r="F286" s="241"/>
      <c r="G286" s="241"/>
      <c r="H286" s="240">
        <f>IFERROR(Table1[[#This Row],[No. of Weeks with instruction]]*Table1[[#This Row],[Hours per Week]],"")</f>
        <v>0</v>
      </c>
    </row>
    <row r="287" spans="1:8" x14ac:dyDescent="0.25">
      <c r="A287" s="127"/>
      <c r="B287" s="130"/>
      <c r="C287" s="130"/>
      <c r="D287" s="241"/>
      <c r="E287" s="241"/>
      <c r="F287" s="241"/>
      <c r="G287" s="241"/>
      <c r="H287" s="240">
        <f>IFERROR(Table1[[#This Row],[No. of Weeks with instruction]]*Table1[[#This Row],[Hours per Week]],"")</f>
        <v>0</v>
      </c>
    </row>
    <row r="288" spans="1:8" x14ac:dyDescent="0.25">
      <c r="A288" s="127"/>
      <c r="B288" s="130"/>
      <c r="C288" s="130"/>
      <c r="D288" s="241"/>
      <c r="E288" s="241"/>
      <c r="F288" s="241"/>
      <c r="G288" s="241"/>
      <c r="H288" s="240">
        <f>IFERROR(Table1[[#This Row],[No. of Weeks with instruction]]*Table1[[#This Row],[Hours per Week]],"")</f>
        <v>0</v>
      </c>
    </row>
    <row r="289" spans="1:8" x14ac:dyDescent="0.25">
      <c r="A289" s="127"/>
      <c r="B289" s="130"/>
      <c r="C289" s="130"/>
      <c r="D289" s="241"/>
      <c r="E289" s="241"/>
      <c r="F289" s="241"/>
      <c r="G289" s="241"/>
      <c r="H289" s="240">
        <f>IFERROR(Table1[[#This Row],[No. of Weeks with instruction]]*Table1[[#This Row],[Hours per Week]],"")</f>
        <v>0</v>
      </c>
    </row>
    <row r="290" spans="1:8" x14ac:dyDescent="0.25">
      <c r="A290" s="127"/>
      <c r="B290" s="130"/>
      <c r="C290" s="130"/>
      <c r="D290" s="241"/>
      <c r="E290" s="241"/>
      <c r="F290" s="241"/>
      <c r="G290" s="241"/>
      <c r="H290" s="240">
        <f>IFERROR(Table1[[#This Row],[No. of Weeks with instruction]]*Table1[[#This Row],[Hours per Week]],"")</f>
        <v>0</v>
      </c>
    </row>
    <row r="291" spans="1:8" x14ac:dyDescent="0.25">
      <c r="A291" s="127"/>
      <c r="B291" s="130"/>
      <c r="C291" s="130"/>
      <c r="D291" s="241"/>
      <c r="E291" s="241"/>
      <c r="F291" s="241"/>
      <c r="G291" s="241"/>
      <c r="H291" s="240">
        <f>IFERROR(Table1[[#This Row],[No. of Weeks with instruction]]*Table1[[#This Row],[Hours per Week]],"")</f>
        <v>0</v>
      </c>
    </row>
    <row r="292" spans="1:8" x14ac:dyDescent="0.25">
      <c r="A292" s="127"/>
      <c r="B292" s="130"/>
      <c r="C292" s="130"/>
      <c r="D292" s="241"/>
      <c r="E292" s="241"/>
      <c r="F292" s="241"/>
      <c r="G292" s="241"/>
      <c r="H292" s="240">
        <f>IFERROR(Table1[[#This Row],[No. of Weeks with instruction]]*Table1[[#This Row],[Hours per Week]],"")</f>
        <v>0</v>
      </c>
    </row>
    <row r="293" spans="1:8" x14ac:dyDescent="0.25">
      <c r="A293" s="127"/>
      <c r="B293" s="130"/>
      <c r="C293" s="130"/>
      <c r="D293" s="241"/>
      <c r="E293" s="241"/>
      <c r="F293" s="241"/>
      <c r="G293" s="241"/>
      <c r="H293" s="240">
        <f>IFERROR(Table1[[#This Row],[No. of Weeks with instruction]]*Table1[[#This Row],[Hours per Week]],"")</f>
        <v>0</v>
      </c>
    </row>
    <row r="294" spans="1:8" x14ac:dyDescent="0.25">
      <c r="A294" s="127"/>
      <c r="B294" s="130"/>
      <c r="C294" s="130"/>
      <c r="D294" s="241"/>
      <c r="E294" s="241"/>
      <c r="F294" s="241"/>
      <c r="G294" s="241"/>
      <c r="H294" s="240">
        <f>IFERROR(Table1[[#This Row],[No. of Weeks with instruction]]*Table1[[#This Row],[Hours per Week]],"")</f>
        <v>0</v>
      </c>
    </row>
    <row r="295" spans="1:8" x14ac:dyDescent="0.25">
      <c r="A295" s="127"/>
      <c r="B295" s="130"/>
      <c r="C295" s="130"/>
      <c r="D295" s="241"/>
      <c r="E295" s="241"/>
      <c r="F295" s="241"/>
      <c r="G295" s="241"/>
      <c r="H295" s="240">
        <f>IFERROR(Table1[[#This Row],[No. of Weeks with instruction]]*Table1[[#This Row],[Hours per Week]],"")</f>
        <v>0</v>
      </c>
    </row>
    <row r="296" spans="1:8" x14ac:dyDescent="0.25">
      <c r="A296" s="127"/>
      <c r="B296" s="130"/>
      <c r="C296" s="130"/>
      <c r="D296" s="241"/>
      <c r="E296" s="241"/>
      <c r="F296" s="241"/>
      <c r="G296" s="241"/>
      <c r="H296" s="240">
        <f>IFERROR(Table1[[#This Row],[No. of Weeks with instruction]]*Table1[[#This Row],[Hours per Week]],"")</f>
        <v>0</v>
      </c>
    </row>
    <row r="297" spans="1:8" x14ac:dyDescent="0.25">
      <c r="A297" s="127"/>
      <c r="B297" s="130"/>
      <c r="C297" s="130"/>
      <c r="D297" s="241"/>
      <c r="E297" s="241"/>
      <c r="F297" s="241"/>
      <c r="G297" s="241"/>
      <c r="H297" s="240">
        <f>IFERROR(Table1[[#This Row],[No. of Weeks with instruction]]*Table1[[#This Row],[Hours per Week]],"")</f>
        <v>0</v>
      </c>
    </row>
    <row r="298" spans="1:8" x14ac:dyDescent="0.25">
      <c r="A298" s="127"/>
      <c r="B298" s="130"/>
      <c r="C298" s="130"/>
      <c r="D298" s="241"/>
      <c r="E298" s="241"/>
      <c r="F298" s="241"/>
      <c r="G298" s="241"/>
      <c r="H298" s="240">
        <f>IFERROR(Table1[[#This Row],[No. of Weeks with instruction]]*Table1[[#This Row],[Hours per Week]],"")</f>
        <v>0</v>
      </c>
    </row>
    <row r="299" spans="1:8" x14ac:dyDescent="0.25">
      <c r="A299" s="127"/>
      <c r="B299" s="130"/>
      <c r="C299" s="130"/>
      <c r="D299" s="241"/>
      <c r="E299" s="241"/>
      <c r="F299" s="241"/>
      <c r="G299" s="241"/>
      <c r="H299" s="240">
        <f>IFERROR(Table1[[#This Row],[No. of Weeks with instruction]]*Table1[[#This Row],[Hours per Week]],"")</f>
        <v>0</v>
      </c>
    </row>
    <row r="300" spans="1:8" x14ac:dyDescent="0.25">
      <c r="A300" s="127"/>
      <c r="B300" s="130"/>
      <c r="C300" s="130"/>
      <c r="D300" s="241"/>
      <c r="E300" s="241"/>
      <c r="F300" s="241"/>
      <c r="G300" s="241"/>
      <c r="H300" s="240">
        <f>IFERROR(Table1[[#This Row],[No. of Weeks with instruction]]*Table1[[#This Row],[Hours per Week]],"")</f>
        <v>0</v>
      </c>
    </row>
    <row r="301" spans="1:8" x14ac:dyDescent="0.25">
      <c r="A301" s="127"/>
      <c r="B301" s="130"/>
      <c r="C301" s="130"/>
      <c r="D301" s="241"/>
      <c r="E301" s="241"/>
      <c r="F301" s="241"/>
      <c r="G301" s="241"/>
      <c r="H301" s="240">
        <f>IFERROR(Table1[[#This Row],[No. of Weeks with instruction]]*Table1[[#This Row],[Hours per Week]],"")</f>
        <v>0</v>
      </c>
    </row>
    <row r="302" spans="1:8" x14ac:dyDescent="0.25">
      <c r="A302" s="127"/>
      <c r="B302" s="130"/>
      <c r="C302" s="130"/>
      <c r="D302" s="241"/>
      <c r="E302" s="241"/>
      <c r="F302" s="241"/>
      <c r="G302" s="241"/>
      <c r="H302" s="240">
        <f>IFERROR(Table1[[#This Row],[No. of Weeks with instruction]]*Table1[[#This Row],[Hours per Week]],"")</f>
        <v>0</v>
      </c>
    </row>
    <row r="303" spans="1:8" x14ac:dyDescent="0.25">
      <c r="A303" s="127"/>
      <c r="B303" s="130"/>
      <c r="C303" s="130"/>
      <c r="D303" s="241"/>
      <c r="E303" s="241"/>
      <c r="F303" s="241"/>
      <c r="G303" s="241"/>
      <c r="H303" s="240">
        <f>IFERROR(Table1[[#This Row],[No. of Weeks with instruction]]*Table1[[#This Row],[Hours per Week]],"")</f>
        <v>0</v>
      </c>
    </row>
    <row r="304" spans="1:8" x14ac:dyDescent="0.25">
      <c r="A304" s="127"/>
      <c r="B304" s="130"/>
      <c r="C304" s="130"/>
      <c r="D304" s="241"/>
      <c r="E304" s="241"/>
      <c r="F304" s="241"/>
      <c r="G304" s="241"/>
      <c r="H304" s="240">
        <f>IFERROR(Table1[[#This Row],[No. of Weeks with instruction]]*Table1[[#This Row],[Hours per Week]],"")</f>
        <v>0</v>
      </c>
    </row>
    <row r="305" spans="1:8" x14ac:dyDescent="0.25">
      <c r="A305" s="127"/>
      <c r="B305" s="130"/>
      <c r="C305" s="130"/>
      <c r="D305" s="241"/>
      <c r="E305" s="241"/>
      <c r="F305" s="241"/>
      <c r="G305" s="241"/>
      <c r="H305" s="240">
        <f>IFERROR(Table1[[#This Row],[No. of Weeks with instruction]]*Table1[[#This Row],[Hours per Week]],"")</f>
        <v>0</v>
      </c>
    </row>
    <row r="306" spans="1:8" x14ac:dyDescent="0.25">
      <c r="A306" s="127"/>
      <c r="B306" s="130"/>
      <c r="C306" s="130"/>
      <c r="D306" s="241"/>
      <c r="E306" s="241"/>
      <c r="F306" s="241"/>
      <c r="G306" s="241"/>
      <c r="H306" s="240">
        <f>IFERROR(Table1[[#This Row],[No. of Weeks with instruction]]*Table1[[#This Row],[Hours per Week]],"")</f>
        <v>0</v>
      </c>
    </row>
    <row r="307" spans="1:8" x14ac:dyDescent="0.25">
      <c r="A307" s="127"/>
      <c r="B307" s="130"/>
      <c r="C307" s="130"/>
      <c r="D307" s="241"/>
      <c r="E307" s="241"/>
      <c r="F307" s="241"/>
      <c r="G307" s="241"/>
      <c r="H307" s="240">
        <f>IFERROR(Table1[[#This Row],[No. of Weeks with instruction]]*Table1[[#This Row],[Hours per Week]],"")</f>
        <v>0</v>
      </c>
    </row>
    <row r="308" spans="1:8" x14ac:dyDescent="0.25">
      <c r="A308" s="127"/>
      <c r="B308" s="130"/>
      <c r="C308" s="130"/>
      <c r="D308" s="241"/>
      <c r="E308" s="241"/>
      <c r="F308" s="241"/>
      <c r="G308" s="241"/>
      <c r="H308" s="240">
        <f>IFERROR(Table1[[#This Row],[No. of Weeks with instruction]]*Table1[[#This Row],[Hours per Week]],"")</f>
        <v>0</v>
      </c>
    </row>
    <row r="309" spans="1:8" x14ac:dyDescent="0.25">
      <c r="A309" s="127"/>
      <c r="B309" s="130"/>
      <c r="C309" s="130"/>
      <c r="D309" s="241"/>
      <c r="E309" s="241"/>
      <c r="F309" s="241"/>
      <c r="G309" s="241"/>
      <c r="H309" s="240">
        <f>IFERROR(Table1[[#This Row],[No. of Weeks with instruction]]*Table1[[#This Row],[Hours per Week]],"")</f>
        <v>0</v>
      </c>
    </row>
    <row r="310" spans="1:8" x14ac:dyDescent="0.25">
      <c r="A310" s="127"/>
      <c r="B310" s="130"/>
      <c r="C310" s="130"/>
      <c r="D310" s="241"/>
      <c r="E310" s="241"/>
      <c r="F310" s="241"/>
      <c r="G310" s="241"/>
      <c r="H310" s="240">
        <f>IFERROR(Table1[[#This Row],[No. of Weeks with instruction]]*Table1[[#This Row],[Hours per Week]],"")</f>
        <v>0</v>
      </c>
    </row>
    <row r="311" spans="1:8" x14ac:dyDescent="0.25">
      <c r="A311" s="127"/>
      <c r="B311" s="130"/>
      <c r="C311" s="130"/>
      <c r="D311" s="241"/>
      <c r="E311" s="241"/>
      <c r="F311" s="241"/>
      <c r="G311" s="241"/>
      <c r="H311" s="240">
        <f>IFERROR(Table1[[#This Row],[No. of Weeks with instruction]]*Table1[[#This Row],[Hours per Week]],"")</f>
        <v>0</v>
      </c>
    </row>
    <row r="312" spans="1:8" x14ac:dyDescent="0.25">
      <c r="A312" s="127"/>
      <c r="B312" s="130"/>
      <c r="C312" s="130"/>
      <c r="D312" s="241"/>
      <c r="E312" s="241"/>
      <c r="F312" s="241"/>
      <c r="G312" s="241"/>
      <c r="H312" s="240">
        <f>IFERROR(Table1[[#This Row],[No. of Weeks with instruction]]*Table1[[#This Row],[Hours per Week]],"")</f>
        <v>0</v>
      </c>
    </row>
    <row r="313" spans="1:8" x14ac:dyDescent="0.25">
      <c r="A313" s="127"/>
      <c r="B313" s="130"/>
      <c r="C313" s="130"/>
      <c r="D313" s="241"/>
      <c r="E313" s="241"/>
      <c r="F313" s="241"/>
      <c r="G313" s="241"/>
      <c r="H313" s="240">
        <f>IFERROR(Table1[[#This Row],[No. of Weeks with instruction]]*Table1[[#This Row],[Hours per Week]],"")</f>
        <v>0</v>
      </c>
    </row>
    <row r="314" spans="1:8" x14ac:dyDescent="0.25">
      <c r="A314" s="127"/>
      <c r="B314" s="130"/>
      <c r="C314" s="130"/>
      <c r="D314" s="241"/>
      <c r="E314" s="241"/>
      <c r="F314" s="241"/>
      <c r="G314" s="241"/>
      <c r="H314" s="240">
        <f>IFERROR(Table1[[#This Row],[No. of Weeks with instruction]]*Table1[[#This Row],[Hours per Week]],"")</f>
        <v>0</v>
      </c>
    </row>
    <row r="315" spans="1:8" x14ac:dyDescent="0.25">
      <c r="A315" s="127"/>
      <c r="B315" s="130"/>
      <c r="C315" s="130"/>
      <c r="D315" s="241"/>
      <c r="E315" s="241"/>
      <c r="F315" s="241"/>
      <c r="G315" s="241"/>
      <c r="H315" s="240">
        <f>IFERROR(Table1[[#This Row],[No. of Weeks with instruction]]*Table1[[#This Row],[Hours per Week]],"")</f>
        <v>0</v>
      </c>
    </row>
    <row r="316" spans="1:8" x14ac:dyDescent="0.25">
      <c r="A316" s="127"/>
      <c r="B316" s="130"/>
      <c r="C316" s="130"/>
      <c r="D316" s="241"/>
      <c r="E316" s="241"/>
      <c r="F316" s="241"/>
      <c r="G316" s="241"/>
      <c r="H316" s="240">
        <f>IFERROR(Table1[[#This Row],[No. of Weeks with instruction]]*Table1[[#This Row],[Hours per Week]],"")</f>
        <v>0</v>
      </c>
    </row>
    <row r="317" spans="1:8" x14ac:dyDescent="0.25">
      <c r="A317" s="127"/>
      <c r="B317" s="130"/>
      <c r="C317" s="130"/>
      <c r="D317" s="241"/>
      <c r="E317" s="241"/>
      <c r="F317" s="241"/>
      <c r="G317" s="241"/>
      <c r="H317" s="240">
        <f>IFERROR(Table1[[#This Row],[No. of Weeks with instruction]]*Table1[[#This Row],[Hours per Week]],"")</f>
        <v>0</v>
      </c>
    </row>
    <row r="318" spans="1:8" x14ac:dyDescent="0.25">
      <c r="A318" s="127"/>
      <c r="B318" s="130"/>
      <c r="C318" s="130"/>
      <c r="D318" s="241"/>
      <c r="E318" s="241"/>
      <c r="F318" s="241"/>
      <c r="G318" s="241"/>
      <c r="H318" s="240">
        <f>IFERROR(Table1[[#This Row],[No. of Weeks with instruction]]*Table1[[#This Row],[Hours per Week]],"")</f>
        <v>0</v>
      </c>
    </row>
    <row r="319" spans="1:8" x14ac:dyDescent="0.25">
      <c r="A319" s="127"/>
      <c r="B319" s="130"/>
      <c r="C319" s="130"/>
      <c r="D319" s="241"/>
      <c r="E319" s="241"/>
      <c r="F319" s="241"/>
      <c r="G319" s="241"/>
      <c r="H319" s="240">
        <f>IFERROR(Table1[[#This Row],[No. of Weeks with instruction]]*Table1[[#This Row],[Hours per Week]],"")</f>
        <v>0</v>
      </c>
    </row>
    <row r="320" spans="1:8" x14ac:dyDescent="0.25">
      <c r="A320" s="127"/>
      <c r="B320" s="130"/>
      <c r="C320" s="130"/>
      <c r="D320" s="241"/>
      <c r="E320" s="241"/>
      <c r="F320" s="241"/>
      <c r="G320" s="241"/>
      <c r="H320" s="240">
        <f>IFERROR(Table1[[#This Row],[No. of Weeks with instruction]]*Table1[[#This Row],[Hours per Week]],"")</f>
        <v>0</v>
      </c>
    </row>
    <row r="321" spans="1:8" x14ac:dyDescent="0.25">
      <c r="A321" s="127"/>
      <c r="B321" s="130"/>
      <c r="C321" s="130"/>
      <c r="D321" s="241"/>
      <c r="E321" s="241"/>
      <c r="F321" s="241"/>
      <c r="G321" s="241"/>
      <c r="H321" s="240">
        <f>IFERROR(Table1[[#This Row],[No. of Weeks with instruction]]*Table1[[#This Row],[Hours per Week]],"")</f>
        <v>0</v>
      </c>
    </row>
    <row r="322" spans="1:8" x14ac:dyDescent="0.25">
      <c r="A322" s="127"/>
      <c r="B322" s="130"/>
      <c r="C322" s="130"/>
      <c r="D322" s="241"/>
      <c r="E322" s="241"/>
      <c r="F322" s="241"/>
      <c r="G322" s="241"/>
      <c r="H322" s="240">
        <f>IFERROR(Table1[[#This Row],[No. of Weeks with instruction]]*Table1[[#This Row],[Hours per Week]],"")</f>
        <v>0</v>
      </c>
    </row>
    <row r="323" spans="1:8" x14ac:dyDescent="0.25">
      <c r="A323" s="127"/>
      <c r="B323" s="130"/>
      <c r="C323" s="130"/>
      <c r="D323" s="241"/>
      <c r="E323" s="241"/>
      <c r="F323" s="241"/>
      <c r="G323" s="241"/>
      <c r="H323" s="240">
        <f>IFERROR(Table1[[#This Row],[No. of Weeks with instruction]]*Table1[[#This Row],[Hours per Week]],"")</f>
        <v>0</v>
      </c>
    </row>
    <row r="324" spans="1:8" x14ac:dyDescent="0.25">
      <c r="A324" s="127"/>
      <c r="B324" s="130"/>
      <c r="C324" s="130"/>
      <c r="D324" s="241"/>
      <c r="E324" s="241"/>
      <c r="F324" s="241"/>
      <c r="G324" s="241"/>
      <c r="H324" s="240">
        <f>IFERROR(Table1[[#This Row],[No. of Weeks with instruction]]*Table1[[#This Row],[Hours per Week]],"")</f>
        <v>0</v>
      </c>
    </row>
    <row r="325" spans="1:8" x14ac:dyDescent="0.25">
      <c r="A325" s="127"/>
      <c r="B325" s="130"/>
      <c r="C325" s="130"/>
      <c r="D325" s="241"/>
      <c r="E325" s="241"/>
      <c r="F325" s="241"/>
      <c r="G325" s="241"/>
      <c r="H325" s="240">
        <f>IFERROR(Table1[[#This Row],[No. of Weeks with instruction]]*Table1[[#This Row],[Hours per Week]],"")</f>
        <v>0</v>
      </c>
    </row>
    <row r="326" spans="1:8" x14ac:dyDescent="0.25">
      <c r="A326" s="127"/>
      <c r="B326" s="130"/>
      <c r="C326" s="130"/>
      <c r="D326" s="241"/>
      <c r="E326" s="241"/>
      <c r="F326" s="241"/>
      <c r="G326" s="241"/>
      <c r="H326" s="240">
        <f>IFERROR(Table1[[#This Row],[No. of Weeks with instruction]]*Table1[[#This Row],[Hours per Week]],"")</f>
        <v>0</v>
      </c>
    </row>
    <row r="327" spans="1:8" x14ac:dyDescent="0.25">
      <c r="A327" s="127"/>
      <c r="B327" s="130"/>
      <c r="C327" s="130"/>
      <c r="D327" s="241"/>
      <c r="E327" s="241"/>
      <c r="F327" s="241"/>
      <c r="G327" s="241"/>
      <c r="H327" s="240">
        <f>IFERROR(Table1[[#This Row],[No. of Weeks with instruction]]*Table1[[#This Row],[Hours per Week]],"")</f>
        <v>0</v>
      </c>
    </row>
    <row r="328" spans="1:8" x14ac:dyDescent="0.25">
      <c r="A328" s="127"/>
      <c r="B328" s="130"/>
      <c r="C328" s="130"/>
      <c r="D328" s="241"/>
      <c r="E328" s="241"/>
      <c r="F328" s="241"/>
      <c r="G328" s="241"/>
      <c r="H328" s="240">
        <f>IFERROR(Table1[[#This Row],[No. of Weeks with instruction]]*Table1[[#This Row],[Hours per Week]],"")</f>
        <v>0</v>
      </c>
    </row>
    <row r="329" spans="1:8" x14ac:dyDescent="0.25">
      <c r="A329" s="127"/>
      <c r="B329" s="130"/>
      <c r="C329" s="130"/>
      <c r="D329" s="241"/>
      <c r="E329" s="241"/>
      <c r="F329" s="241"/>
      <c r="G329" s="241"/>
      <c r="H329" s="240">
        <f>IFERROR(Table1[[#This Row],[No. of Weeks with instruction]]*Table1[[#This Row],[Hours per Week]],"")</f>
        <v>0</v>
      </c>
    </row>
    <row r="330" spans="1:8" x14ac:dyDescent="0.25">
      <c r="A330" s="127"/>
      <c r="B330" s="130"/>
      <c r="C330" s="130"/>
      <c r="D330" s="241"/>
      <c r="E330" s="241"/>
      <c r="F330" s="241"/>
      <c r="G330" s="241"/>
      <c r="H330" s="240">
        <f>IFERROR(Table1[[#This Row],[No. of Weeks with instruction]]*Table1[[#This Row],[Hours per Week]],"")</f>
        <v>0</v>
      </c>
    </row>
    <row r="331" spans="1:8" x14ac:dyDescent="0.25">
      <c r="A331" s="127"/>
      <c r="B331" s="130"/>
      <c r="C331" s="130"/>
      <c r="D331" s="241"/>
      <c r="E331" s="241"/>
      <c r="F331" s="241"/>
      <c r="G331" s="241"/>
      <c r="H331" s="240">
        <f>IFERROR(Table1[[#This Row],[No. of Weeks with instruction]]*Table1[[#This Row],[Hours per Week]],"")</f>
        <v>0</v>
      </c>
    </row>
    <row r="332" spans="1:8" x14ac:dyDescent="0.25">
      <c r="A332" s="127"/>
      <c r="B332" s="130"/>
      <c r="C332" s="130"/>
      <c r="D332" s="241"/>
      <c r="E332" s="241"/>
      <c r="F332" s="241"/>
      <c r="G332" s="241"/>
      <c r="H332" s="240">
        <f>IFERROR(Table1[[#This Row],[No. of Weeks with instruction]]*Table1[[#This Row],[Hours per Week]],"")</f>
        <v>0</v>
      </c>
    </row>
    <row r="333" spans="1:8" x14ac:dyDescent="0.25">
      <c r="A333" s="127"/>
      <c r="B333" s="130"/>
      <c r="C333" s="130"/>
      <c r="D333" s="241"/>
      <c r="E333" s="241"/>
      <c r="F333" s="241"/>
      <c r="G333" s="241"/>
      <c r="H333" s="240">
        <f>IFERROR(Table1[[#This Row],[No. of Weeks with instruction]]*Table1[[#This Row],[Hours per Week]],"")</f>
        <v>0</v>
      </c>
    </row>
    <row r="334" spans="1:8" x14ac:dyDescent="0.25">
      <c r="A334" s="127"/>
      <c r="B334" s="130"/>
      <c r="C334" s="130"/>
      <c r="D334" s="241"/>
      <c r="E334" s="241"/>
      <c r="F334" s="241"/>
      <c r="G334" s="241"/>
      <c r="H334" s="240">
        <f>IFERROR(Table1[[#This Row],[No. of Weeks with instruction]]*Table1[[#This Row],[Hours per Week]],"")</f>
        <v>0</v>
      </c>
    </row>
    <row r="335" spans="1:8" x14ac:dyDescent="0.25">
      <c r="A335" s="127"/>
      <c r="B335" s="130"/>
      <c r="C335" s="130"/>
      <c r="D335" s="241"/>
      <c r="E335" s="241"/>
      <c r="F335" s="241"/>
      <c r="G335" s="241"/>
      <c r="H335" s="240">
        <f>IFERROR(Table1[[#This Row],[No. of Weeks with instruction]]*Table1[[#This Row],[Hours per Week]],"")</f>
        <v>0</v>
      </c>
    </row>
    <row r="336" spans="1:8" x14ac:dyDescent="0.25">
      <c r="A336" s="127"/>
      <c r="B336" s="130"/>
      <c r="C336" s="130"/>
      <c r="D336" s="241"/>
      <c r="E336" s="241"/>
      <c r="F336" s="241"/>
      <c r="G336" s="241"/>
      <c r="H336" s="240">
        <f>IFERROR(Table1[[#This Row],[No. of Weeks with instruction]]*Table1[[#This Row],[Hours per Week]],"")</f>
        <v>0</v>
      </c>
    </row>
    <row r="337" spans="1:8" x14ac:dyDescent="0.25">
      <c r="A337" s="127"/>
      <c r="B337" s="130"/>
      <c r="C337" s="130"/>
      <c r="D337" s="241"/>
      <c r="E337" s="241"/>
      <c r="F337" s="241"/>
      <c r="G337" s="241"/>
      <c r="H337" s="240">
        <f>IFERROR(Table1[[#This Row],[No. of Weeks with instruction]]*Table1[[#This Row],[Hours per Week]],"")</f>
        <v>0</v>
      </c>
    </row>
    <row r="338" spans="1:8" x14ac:dyDescent="0.25">
      <c r="A338" s="127"/>
      <c r="B338" s="130"/>
      <c r="C338" s="130"/>
      <c r="D338" s="241"/>
      <c r="E338" s="241"/>
      <c r="F338" s="241"/>
      <c r="G338" s="241"/>
      <c r="H338" s="240">
        <f>IFERROR(Table1[[#This Row],[No. of Weeks with instruction]]*Table1[[#This Row],[Hours per Week]],"")</f>
        <v>0</v>
      </c>
    </row>
    <row r="339" spans="1:8" x14ac:dyDescent="0.25">
      <c r="A339" s="65"/>
      <c r="B339" s="66"/>
      <c r="C339" s="66"/>
      <c r="D339" s="28"/>
      <c r="E339" s="28"/>
      <c r="F339" s="28"/>
      <c r="G339" s="28"/>
      <c r="H339" s="28"/>
    </row>
    <row r="340" spans="1:8" x14ac:dyDescent="0.25">
      <c r="A340" s="65"/>
      <c r="B340" s="65"/>
      <c r="C340" s="65"/>
      <c r="D340" s="28"/>
      <c r="E340" s="28"/>
      <c r="F340" s="28"/>
      <c r="G340" s="28"/>
      <c r="H340" s="28"/>
    </row>
    <row r="341" spans="1:8" x14ac:dyDescent="0.25">
      <c r="A341" s="65"/>
      <c r="B341" s="65"/>
      <c r="C341" s="65"/>
    </row>
    <row r="342" spans="1:8" x14ac:dyDescent="0.25">
      <c r="A342" s="65"/>
      <c r="B342" s="65"/>
      <c r="C342" s="65"/>
    </row>
    <row r="343" spans="1:8" x14ac:dyDescent="0.25">
      <c r="A343" s="65"/>
      <c r="B343" s="65"/>
      <c r="C343" s="65"/>
    </row>
    <row r="344" spans="1:8" x14ac:dyDescent="0.25">
      <c r="A344" s="65"/>
      <c r="B344" s="65"/>
      <c r="C344" s="65"/>
    </row>
    <row r="345" spans="1:8" x14ac:dyDescent="0.25">
      <c r="A345" s="65"/>
      <c r="B345" s="65"/>
      <c r="C345" s="65"/>
    </row>
    <row r="346" spans="1:8" x14ac:dyDescent="0.25">
      <c r="A346" s="65"/>
      <c r="B346" s="65"/>
      <c r="C346" s="65"/>
    </row>
    <row r="347" spans="1:8" x14ac:dyDescent="0.25">
      <c r="A347" s="65"/>
      <c r="B347" s="65"/>
      <c r="C347" s="65"/>
    </row>
    <row r="348" spans="1:8" x14ac:dyDescent="0.25">
      <c r="A348" s="65"/>
      <c r="B348" s="65"/>
      <c r="C348" s="65"/>
    </row>
    <row r="349" spans="1:8" x14ac:dyDescent="0.25">
      <c r="A349" s="65"/>
      <c r="B349" s="65"/>
      <c r="C349" s="65"/>
    </row>
    <row r="350" spans="1:8" x14ac:dyDescent="0.25">
      <c r="A350" s="65"/>
      <c r="B350" s="65"/>
      <c r="C350" s="65"/>
    </row>
    <row r="351" spans="1:8" x14ac:dyDescent="0.25">
      <c r="A351" s="65"/>
      <c r="B351" s="65"/>
      <c r="C351" s="65"/>
    </row>
    <row r="352" spans="1:8" x14ac:dyDescent="0.25">
      <c r="A352" s="65"/>
      <c r="B352" s="65"/>
      <c r="C352" s="65"/>
    </row>
    <row r="353" spans="1:3" x14ac:dyDescent="0.25">
      <c r="A353" s="65"/>
      <c r="B353" s="65"/>
      <c r="C353" s="65"/>
    </row>
    <row r="354" spans="1:3" x14ac:dyDescent="0.25">
      <c r="A354" s="65"/>
      <c r="B354" s="65"/>
      <c r="C354" s="65"/>
    </row>
    <row r="355" spans="1:3" x14ac:dyDescent="0.25">
      <c r="A355" s="65"/>
      <c r="B355" s="65"/>
      <c r="C355" s="65"/>
    </row>
    <row r="356" spans="1:3" x14ac:dyDescent="0.25">
      <c r="A356" s="65"/>
      <c r="B356" s="65"/>
      <c r="C356" s="65"/>
    </row>
    <row r="357" spans="1:3" x14ac:dyDescent="0.25">
      <c r="A357" s="65"/>
      <c r="B357" s="65"/>
      <c r="C357" s="65"/>
    </row>
    <row r="358" spans="1:3" x14ac:dyDescent="0.25">
      <c r="A358" s="65"/>
      <c r="B358" s="65"/>
      <c r="C358" s="65"/>
    </row>
    <row r="359" spans="1:3" x14ac:dyDescent="0.25">
      <c r="A359" s="65"/>
      <c r="B359" s="65"/>
      <c r="C359" s="65"/>
    </row>
    <row r="360" spans="1:3" x14ac:dyDescent="0.25">
      <c r="A360" s="65"/>
      <c r="B360" s="65"/>
      <c r="C360" s="65"/>
    </row>
    <row r="361" spans="1:3" x14ac:dyDescent="0.25">
      <c r="A361" s="65"/>
      <c r="B361" s="65"/>
      <c r="C361" s="65"/>
    </row>
    <row r="362" spans="1:3" x14ac:dyDescent="0.25">
      <c r="A362" s="65"/>
      <c r="B362" s="65"/>
      <c r="C362" s="65"/>
    </row>
    <row r="363" spans="1:3" x14ac:dyDescent="0.25">
      <c r="A363" s="65"/>
      <c r="B363" s="65"/>
      <c r="C363" s="65"/>
    </row>
    <row r="364" spans="1:3" x14ac:dyDescent="0.25">
      <c r="A364" s="65"/>
      <c r="B364" s="65"/>
      <c r="C364" s="65"/>
    </row>
    <row r="365" spans="1:3" x14ac:dyDescent="0.25">
      <c r="A365" s="65"/>
      <c r="B365" s="65"/>
      <c r="C365" s="65"/>
    </row>
    <row r="366" spans="1:3" x14ac:dyDescent="0.25">
      <c r="A366" s="65"/>
      <c r="B366" s="65"/>
      <c r="C366" s="65"/>
    </row>
    <row r="367" spans="1:3" x14ac:dyDescent="0.25">
      <c r="A367" s="65"/>
      <c r="B367" s="65"/>
      <c r="C367" s="65"/>
    </row>
    <row r="368" spans="1:3" x14ac:dyDescent="0.25">
      <c r="A368" s="65"/>
      <c r="B368" s="65"/>
      <c r="C368" s="65"/>
    </row>
    <row r="369" spans="1:3" x14ac:dyDescent="0.25">
      <c r="A369" s="65"/>
      <c r="B369" s="65"/>
      <c r="C369" s="65"/>
    </row>
  </sheetData>
  <sheetProtection algorithmName="SHA-512" hashValue="gTi97+JMx+o1PZ/ey8tVMLNKFX/QndjH9fMdv8Bg+Au+Iz4nFTb0LOpz24sTx5mptzZSZDf9p716RCygd7ao3w==" saltValue="5eLYSedZXf0ZjgQ4tNGieQ==" spinCount="100000" sheet="1" objects="1" scenarios="1" selectLockedCells="1"/>
  <mergeCells count="3">
    <mergeCell ref="B4:E4"/>
    <mergeCell ref="B5:E5"/>
    <mergeCell ref="B6:E6"/>
  </mergeCells>
  <printOptions horizontalCentered="1"/>
  <pageMargins left="0.7" right="0.7"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'County Lookup'!$A$2:$A$69</xm:f>
          </x14:formula1>
          <xm:sqref>B4:E4</xm:sqref>
        </x14:dataValidation>
        <x14:dataValidation type="list" allowBlank="1" showInputMessage="1" showErrorMessage="1">
          <x14:formula1>
            <xm:f>'DATA LOOKUP'!$C$2:$C$3</xm:f>
          </x14:formula1>
          <xm:sqref>D11</xm:sqref>
        </x14:dataValidation>
        <x14:dataValidation type="list" allowBlank="1" showInputMessage="1" showErrorMessage="1">
          <x14:formula1>
            <xm:f>'DATA LOOKUP'!$A$2:$A$9</xm:f>
          </x14:formula1>
          <xm:sqref>A11:A338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9D08E"/>
  </sheetPr>
  <dimension ref="A1:G22"/>
  <sheetViews>
    <sheetView workbookViewId="0">
      <selection activeCell="D14" sqref="D14"/>
    </sheetView>
  </sheetViews>
  <sheetFormatPr defaultColWidth="9.140625" defaultRowHeight="15" x14ac:dyDescent="0.25"/>
  <cols>
    <col min="1" max="1" width="20.28515625" style="39" customWidth="1"/>
    <col min="2" max="2" width="21.7109375" style="39" customWidth="1"/>
    <col min="3" max="3" width="22.5703125" style="39" customWidth="1"/>
    <col min="4" max="4" width="17.85546875" style="39" customWidth="1"/>
    <col min="5" max="5" width="19.140625" style="39" customWidth="1"/>
    <col min="6" max="6" width="20.140625" style="39" customWidth="1"/>
    <col min="7" max="16384" width="9.140625" style="39"/>
  </cols>
  <sheetData>
    <row r="1" spans="1:7" ht="18.75" x14ac:dyDescent="0.25">
      <c r="A1" s="126" t="s">
        <v>136</v>
      </c>
      <c r="B1" s="14"/>
      <c r="C1" s="14"/>
      <c r="D1" s="14"/>
      <c r="E1" s="14"/>
      <c r="F1" s="14"/>
      <c r="G1" s="137"/>
    </row>
    <row r="2" spans="1:7" x14ac:dyDescent="0.25">
      <c r="A2" s="15"/>
      <c r="B2" s="14"/>
      <c r="C2" s="14"/>
      <c r="D2" s="14"/>
      <c r="E2" s="14"/>
      <c r="F2" s="14"/>
      <c r="G2" s="137"/>
    </row>
    <row r="3" spans="1:7" x14ac:dyDescent="0.25">
      <c r="A3" s="15" t="s">
        <v>93</v>
      </c>
      <c r="B3" s="16"/>
      <c r="C3" s="14"/>
      <c r="D3" s="14"/>
      <c r="E3" s="14"/>
      <c r="F3" s="14"/>
      <c r="G3" s="137"/>
    </row>
    <row r="4" spans="1:7" x14ac:dyDescent="0.25">
      <c r="A4" s="2" t="s">
        <v>118</v>
      </c>
      <c r="B4" s="381"/>
      <c r="C4" s="383"/>
      <c r="D4" s="69" t="s">
        <v>96</v>
      </c>
      <c r="E4" s="50"/>
      <c r="F4" s="137"/>
      <c r="G4" s="43"/>
    </row>
    <row r="5" spans="1:7" x14ac:dyDescent="0.25">
      <c r="A5" s="2" t="s">
        <v>4</v>
      </c>
      <c r="B5" s="389"/>
      <c r="C5" s="390"/>
      <c r="D5" s="50"/>
      <c r="E5" s="50"/>
      <c r="F5" s="137"/>
      <c r="G5" s="14"/>
    </row>
    <row r="6" spans="1:7" x14ac:dyDescent="0.25">
      <c r="A6" s="2" t="s">
        <v>5</v>
      </c>
      <c r="B6" s="387" t="s">
        <v>238</v>
      </c>
      <c r="C6" s="388"/>
      <c r="D6" s="50"/>
      <c r="E6" s="50"/>
      <c r="F6" s="137"/>
      <c r="G6" s="43"/>
    </row>
    <row r="7" spans="1:7" x14ac:dyDescent="0.25">
      <c r="A7" s="14"/>
      <c r="B7" s="14"/>
      <c r="C7" s="14"/>
      <c r="D7" s="14"/>
      <c r="E7" s="14"/>
      <c r="F7" s="14"/>
      <c r="G7" s="137"/>
    </row>
    <row r="8" spans="1:7" x14ac:dyDescent="0.25">
      <c r="A8" s="30" t="s">
        <v>119</v>
      </c>
      <c r="B8" s="14"/>
      <c r="C8" s="14"/>
      <c r="D8" s="14"/>
      <c r="E8" s="14"/>
      <c r="F8" s="14"/>
      <c r="G8" s="137"/>
    </row>
    <row r="9" spans="1:7" x14ac:dyDescent="0.25">
      <c r="A9" s="29" t="s">
        <v>101</v>
      </c>
      <c r="B9" s="29" t="s">
        <v>102</v>
      </c>
      <c r="C9" s="29" t="s">
        <v>103</v>
      </c>
      <c r="D9" s="29" t="s">
        <v>104</v>
      </c>
      <c r="E9" s="29" t="s">
        <v>105</v>
      </c>
      <c r="F9" s="29" t="s">
        <v>106</v>
      </c>
      <c r="G9" s="137"/>
    </row>
    <row r="10" spans="1:7" ht="69" customHeight="1" x14ac:dyDescent="0.25">
      <c r="A10" s="68" t="s">
        <v>137</v>
      </c>
      <c r="B10" s="68" t="s">
        <v>122</v>
      </c>
      <c r="C10" s="68" t="s">
        <v>138</v>
      </c>
      <c r="D10" s="68" t="s">
        <v>139</v>
      </c>
      <c r="E10" s="68" t="s">
        <v>362</v>
      </c>
      <c r="F10" s="68" t="s">
        <v>363</v>
      </c>
      <c r="G10" s="137"/>
    </row>
    <row r="11" spans="1:7" x14ac:dyDescent="0.25">
      <c r="A11" s="312"/>
      <c r="B11" s="312"/>
      <c r="C11" s="312"/>
      <c r="D11" s="312"/>
      <c r="E11" s="310"/>
      <c r="F11" s="310"/>
      <c r="G11" s="137"/>
    </row>
    <row r="12" spans="1:7" x14ac:dyDescent="0.25">
      <c r="A12" s="312"/>
      <c r="B12" s="312"/>
      <c r="C12" s="312"/>
      <c r="D12" s="312"/>
      <c r="E12" s="311"/>
      <c r="F12" s="311"/>
      <c r="G12" s="137"/>
    </row>
    <row r="13" spans="1:7" x14ac:dyDescent="0.25">
      <c r="A13" s="312"/>
      <c r="B13" s="312"/>
      <c r="C13" s="312"/>
      <c r="D13" s="312"/>
      <c r="E13" s="311"/>
      <c r="F13" s="311"/>
      <c r="G13" s="137"/>
    </row>
    <row r="14" spans="1:7" x14ac:dyDescent="0.25">
      <c r="A14" s="312"/>
      <c r="B14" s="312"/>
      <c r="C14" s="312"/>
      <c r="D14" s="312"/>
      <c r="E14" s="311"/>
      <c r="F14" s="311"/>
      <c r="G14" s="137"/>
    </row>
    <row r="15" spans="1:7" x14ac:dyDescent="0.25">
      <c r="A15" s="312"/>
      <c r="B15" s="312"/>
      <c r="C15" s="312"/>
      <c r="D15" s="312"/>
      <c r="E15" s="311"/>
      <c r="F15" s="311"/>
      <c r="G15" s="137"/>
    </row>
    <row r="16" spans="1:7" x14ac:dyDescent="0.25">
      <c r="A16" s="312"/>
      <c r="B16" s="312"/>
      <c r="C16" s="312"/>
      <c r="D16" s="312"/>
      <c r="E16" s="311"/>
      <c r="F16" s="311"/>
      <c r="G16" s="137"/>
    </row>
    <row r="17" spans="1:6" x14ac:dyDescent="0.25">
      <c r="A17" s="312"/>
      <c r="B17" s="312"/>
      <c r="C17" s="312"/>
      <c r="D17" s="312"/>
      <c r="E17" s="311"/>
      <c r="F17" s="311"/>
    </row>
    <row r="18" spans="1:6" x14ac:dyDescent="0.25">
      <c r="A18" s="312"/>
      <c r="B18" s="312"/>
      <c r="C18" s="312"/>
      <c r="D18" s="312"/>
      <c r="E18" s="311"/>
      <c r="F18" s="311"/>
    </row>
    <row r="19" spans="1:6" x14ac:dyDescent="0.25">
      <c r="A19" s="312"/>
      <c r="B19" s="312"/>
      <c r="C19" s="312"/>
      <c r="D19" s="312"/>
      <c r="E19" s="311"/>
      <c r="F19" s="311"/>
    </row>
    <row r="20" spans="1:6" x14ac:dyDescent="0.25">
      <c r="A20" s="312"/>
      <c r="B20" s="312"/>
      <c r="C20" s="312"/>
      <c r="D20" s="312"/>
      <c r="E20" s="311"/>
      <c r="F20" s="311"/>
    </row>
    <row r="21" spans="1:6" x14ac:dyDescent="0.25">
      <c r="A21" s="312"/>
      <c r="B21" s="312"/>
      <c r="C21" s="312"/>
      <c r="D21" s="312"/>
      <c r="E21" s="311"/>
      <c r="F21" s="311"/>
    </row>
    <row r="22" spans="1:6" x14ac:dyDescent="0.25">
      <c r="A22" s="312"/>
      <c r="B22" s="312"/>
      <c r="C22" s="312"/>
      <c r="D22" s="312"/>
      <c r="E22" s="311"/>
      <c r="F22" s="311"/>
    </row>
  </sheetData>
  <sheetProtection algorithmName="SHA-512" hashValue="K9CpnX18RHEE1CsPTDthBP8fuB7BVvtS906mTxg3pGbeMZ5Gu1Y5CAr5RIzWzy4npnrC3j3CQkEalZAdWynJwQ==" saltValue="UFGAhTIlIY9JlUV/xNIU2g==" spinCount="100000" sheet="1" objects="1" scenarios="1" selectLockedCells="1"/>
  <mergeCells count="3">
    <mergeCell ref="B4:C4"/>
    <mergeCell ref="B6:C6"/>
    <mergeCell ref="B5:C5"/>
  </mergeCells>
  <dataValidations count="1">
    <dataValidation allowBlank="1" showInputMessage="1" showErrorMessage="1" sqref="A11"/>
  </dataValidations>
  <printOptions horizontalCentered="1"/>
  <pageMargins left="0.45" right="0.45" top="0.75" bottom="0.75" header="0.3" footer="0.3"/>
  <pageSetup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'County Lookup'!$A$2:$A$69</xm:f>
          </x14:formula1>
          <xm:sqref>B4:C4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41"/>
  <sheetViews>
    <sheetView topLeftCell="A10" workbookViewId="0">
      <selection activeCell="B24" sqref="B24"/>
    </sheetView>
  </sheetViews>
  <sheetFormatPr defaultRowHeight="15" x14ac:dyDescent="0.25"/>
  <cols>
    <col min="1" max="1" width="27.85546875" customWidth="1"/>
    <col min="2" max="2" width="25.85546875" customWidth="1"/>
    <col min="3" max="3" width="24.42578125" customWidth="1"/>
    <col min="4" max="4" width="25.5703125" customWidth="1"/>
    <col min="5" max="5" width="10.85546875" customWidth="1"/>
    <col min="10" max="10" width="12.28515625" customWidth="1"/>
  </cols>
  <sheetData>
    <row r="1" spans="1:10" ht="18.75" x14ac:dyDescent="0.25">
      <c r="A1" s="126" t="s">
        <v>140</v>
      </c>
      <c r="B1" s="14"/>
      <c r="C1" s="51"/>
      <c r="D1" s="52"/>
      <c r="E1" s="14"/>
    </row>
    <row r="2" spans="1:10" ht="32.25" customHeight="1" x14ac:dyDescent="0.25">
      <c r="A2" s="353" t="s">
        <v>307</v>
      </c>
      <c r="B2" s="393"/>
      <c r="C2" s="51"/>
      <c r="D2" s="52"/>
      <c r="E2" s="14"/>
    </row>
    <row r="3" spans="1:10" ht="15.75" thickBot="1" x14ac:dyDescent="0.3">
      <c r="A3" s="15" t="s">
        <v>93</v>
      </c>
      <c r="B3" s="16"/>
      <c r="C3" s="14"/>
      <c r="E3" s="43"/>
    </row>
    <row r="4" spans="1:10" x14ac:dyDescent="0.25">
      <c r="A4" s="247" t="s">
        <v>118</v>
      </c>
      <c r="B4" s="382"/>
      <c r="C4" s="383"/>
      <c r="D4" s="69" t="s">
        <v>96</v>
      </c>
      <c r="E4" s="43"/>
    </row>
    <row r="5" spans="1:10" x14ac:dyDescent="0.25">
      <c r="A5" s="248" t="s">
        <v>4</v>
      </c>
      <c r="B5" s="391"/>
      <c r="C5" s="390"/>
      <c r="D5" s="50"/>
      <c r="E5" s="43"/>
    </row>
    <row r="6" spans="1:10" x14ac:dyDescent="0.25">
      <c r="A6" s="248" t="s">
        <v>5</v>
      </c>
      <c r="B6" s="394" t="s">
        <v>238</v>
      </c>
      <c r="C6" s="388"/>
      <c r="D6" s="69"/>
      <c r="E6" s="43"/>
    </row>
    <row r="7" spans="1:10" x14ac:dyDescent="0.25">
      <c r="A7" s="30" t="s">
        <v>141</v>
      </c>
      <c r="B7" s="14"/>
      <c r="C7" s="14"/>
      <c r="D7" s="14"/>
      <c r="E7" s="14"/>
    </row>
    <row r="8" spans="1:10" x14ac:dyDescent="0.25">
      <c r="A8" s="14"/>
      <c r="B8" s="14"/>
      <c r="C8" s="14"/>
      <c r="D8" s="14"/>
      <c r="F8" s="249"/>
    </row>
    <row r="9" spans="1:10" ht="46.5" customHeight="1" x14ac:dyDescent="0.25">
      <c r="A9" s="74"/>
      <c r="B9" s="56" t="s">
        <v>142</v>
      </c>
      <c r="C9" s="113" t="s">
        <v>143</v>
      </c>
      <c r="D9" s="56" t="s">
        <v>144</v>
      </c>
      <c r="E9" s="47" t="s">
        <v>145</v>
      </c>
    </row>
    <row r="10" spans="1:10" x14ac:dyDescent="0.25">
      <c r="A10" s="75" t="s">
        <v>146</v>
      </c>
      <c r="B10" s="76" t="s">
        <v>147</v>
      </c>
      <c r="C10" s="27" t="s">
        <v>147</v>
      </c>
      <c r="D10" s="76"/>
      <c r="E10" s="392" t="s">
        <v>148</v>
      </c>
      <c r="F10" s="392"/>
      <c r="G10" s="392"/>
      <c r="H10" s="392"/>
      <c r="I10" s="392"/>
      <c r="J10" s="392"/>
    </row>
    <row r="11" spans="1:10" x14ac:dyDescent="0.25">
      <c r="A11" s="131" t="s">
        <v>149</v>
      </c>
      <c r="B11" s="242"/>
      <c r="C11" s="242"/>
      <c r="D11" s="243">
        <f>IFERROR((C11+B11),"n/a")</f>
        <v>0</v>
      </c>
      <c r="E11" s="137"/>
      <c r="F11" s="137"/>
      <c r="G11" s="137"/>
      <c r="H11" s="137"/>
      <c r="I11" s="137"/>
      <c r="J11" s="137"/>
    </row>
    <row r="12" spans="1:10" x14ac:dyDescent="0.25">
      <c r="A12" s="131" t="s">
        <v>150</v>
      </c>
      <c r="B12" s="242"/>
      <c r="C12" s="242"/>
      <c r="D12" s="243">
        <f t="shared" ref="D12:D15" si="0">IFERROR((C12+B12),"n/a")</f>
        <v>0</v>
      </c>
      <c r="E12" s="137"/>
      <c r="F12" s="137"/>
      <c r="G12" s="137"/>
      <c r="H12" s="137"/>
      <c r="I12" s="137"/>
      <c r="J12" s="137"/>
    </row>
    <row r="13" spans="1:10" x14ac:dyDescent="0.25">
      <c r="A13" s="131" t="s">
        <v>151</v>
      </c>
      <c r="B13" s="242"/>
      <c r="C13" s="242"/>
      <c r="D13" s="243">
        <f t="shared" si="0"/>
        <v>0</v>
      </c>
      <c r="E13" s="137"/>
      <c r="F13" s="137"/>
      <c r="G13" s="137"/>
      <c r="H13" s="137"/>
      <c r="I13" s="137"/>
      <c r="J13" s="137"/>
    </row>
    <row r="14" spans="1:10" x14ac:dyDescent="0.25">
      <c r="A14" s="131" t="s">
        <v>152</v>
      </c>
      <c r="B14" s="242"/>
      <c r="C14" s="242"/>
      <c r="D14" s="243">
        <f t="shared" si="0"/>
        <v>0</v>
      </c>
    </row>
    <row r="15" spans="1:10" x14ac:dyDescent="0.25">
      <c r="A15" s="131" t="s">
        <v>153</v>
      </c>
      <c r="B15" s="242"/>
      <c r="C15" s="242"/>
      <c r="D15" s="243">
        <f t="shared" si="0"/>
        <v>0</v>
      </c>
    </row>
    <row r="16" spans="1:10" x14ac:dyDescent="0.25">
      <c r="A16" s="131" t="s">
        <v>154</v>
      </c>
      <c r="B16" s="243">
        <f>SUM(B10:B15)</f>
        <v>0</v>
      </c>
      <c r="C16" s="243">
        <f>SUM(C11:C15)</f>
        <v>0</v>
      </c>
      <c r="D16" s="243">
        <f>SUM(D10:D15)</f>
        <v>0</v>
      </c>
    </row>
    <row r="17" spans="1:12" x14ac:dyDescent="0.25">
      <c r="A17" s="75" t="s">
        <v>155</v>
      </c>
      <c r="B17" s="77"/>
      <c r="C17" s="31"/>
      <c r="D17" s="32"/>
    </row>
    <row r="18" spans="1:12" x14ac:dyDescent="0.25">
      <c r="A18" s="131" t="s">
        <v>156</v>
      </c>
      <c r="B18" s="242"/>
      <c r="C18" s="242"/>
      <c r="D18" s="243">
        <f t="shared" ref="D18:D20" si="1">IFERROR((C18+B18),"n/a")</f>
        <v>0</v>
      </c>
    </row>
    <row r="19" spans="1:12" x14ac:dyDescent="0.25">
      <c r="A19" s="131" t="s">
        <v>157</v>
      </c>
      <c r="B19" s="242"/>
      <c r="C19" s="242"/>
      <c r="D19" s="243">
        <f t="shared" si="1"/>
        <v>0</v>
      </c>
    </row>
    <row r="20" spans="1:12" x14ac:dyDescent="0.25">
      <c r="A20" s="131" t="s">
        <v>158</v>
      </c>
      <c r="B20" s="242"/>
      <c r="C20" s="242"/>
      <c r="D20" s="243">
        <f t="shared" si="1"/>
        <v>0</v>
      </c>
    </row>
    <row r="21" spans="1:12" x14ac:dyDescent="0.25">
      <c r="A21" s="131" t="s">
        <v>159</v>
      </c>
      <c r="B21" s="243">
        <f>SUM(B16:B20)</f>
        <v>0</v>
      </c>
      <c r="C21" s="243">
        <f>SUM(C16:C20)</f>
        <v>0</v>
      </c>
      <c r="D21" s="243">
        <f>SUM(D16:D20)</f>
        <v>0</v>
      </c>
    </row>
    <row r="22" spans="1:12" x14ac:dyDescent="0.25">
      <c r="A22" s="75" t="s">
        <v>160</v>
      </c>
      <c r="B22" s="77"/>
      <c r="C22" s="31"/>
      <c r="D22" s="32"/>
      <c r="E22" s="245"/>
      <c r="F22" s="245"/>
      <c r="G22" s="245"/>
      <c r="H22" s="245"/>
      <c r="I22" s="245"/>
      <c r="J22" s="245"/>
      <c r="K22" s="245"/>
      <c r="L22" s="246"/>
    </row>
    <row r="23" spans="1:12" x14ac:dyDescent="0.25">
      <c r="A23" s="131" t="s">
        <v>161</v>
      </c>
      <c r="B23" s="242"/>
      <c r="C23" s="242"/>
      <c r="D23" s="243">
        <f>IFERROR((B23+C23),"n/a")</f>
        <v>0</v>
      </c>
      <c r="E23" s="246"/>
      <c r="F23" s="246"/>
      <c r="G23" s="246"/>
      <c r="H23" s="246"/>
      <c r="I23" s="246"/>
      <c r="J23" s="246"/>
      <c r="K23" s="246"/>
      <c r="L23" s="246"/>
    </row>
    <row r="24" spans="1:12" x14ac:dyDescent="0.25">
      <c r="A24" s="131" t="s">
        <v>162</v>
      </c>
      <c r="B24" s="242"/>
      <c r="C24" s="242"/>
      <c r="D24" s="243">
        <f>IFERROR((B24+C24),"n/a")</f>
        <v>0</v>
      </c>
      <c r="E24" s="246"/>
      <c r="F24" s="246"/>
      <c r="G24" s="246"/>
      <c r="H24" s="246"/>
      <c r="I24" s="246"/>
      <c r="J24" s="246"/>
      <c r="K24" s="246"/>
      <c r="L24" s="246"/>
    </row>
    <row r="25" spans="1:12" x14ac:dyDescent="0.25">
      <c r="A25" s="131" t="s">
        <v>163</v>
      </c>
      <c r="B25" s="242"/>
      <c r="C25" s="242"/>
      <c r="D25" s="243">
        <f>IFERROR((B25+C25),"n/a")</f>
        <v>0</v>
      </c>
      <c r="E25" s="245"/>
      <c r="F25" s="246"/>
      <c r="G25" s="246"/>
      <c r="H25" s="246"/>
      <c r="I25" s="246"/>
      <c r="J25" s="246"/>
      <c r="K25" s="246"/>
      <c r="L25" s="246"/>
    </row>
    <row r="26" spans="1:12" x14ac:dyDescent="0.25">
      <c r="A26" s="131" t="s">
        <v>164</v>
      </c>
      <c r="B26" s="242"/>
      <c r="C26" s="242"/>
      <c r="D26" s="243">
        <f>IFERROR((B26+C26),"n/a")</f>
        <v>0</v>
      </c>
      <c r="E26" s="245"/>
      <c r="F26" s="246"/>
      <c r="G26" s="246"/>
      <c r="H26" s="246"/>
      <c r="I26" s="246"/>
      <c r="J26" s="246"/>
      <c r="K26" s="246"/>
      <c r="L26" s="246"/>
    </row>
    <row r="27" spans="1:12" x14ac:dyDescent="0.25">
      <c r="A27" s="131" t="s">
        <v>165</v>
      </c>
      <c r="B27" s="242"/>
      <c r="C27" s="242"/>
      <c r="D27" s="243">
        <f>IFERROR((B27+C27),"n/a")</f>
        <v>0</v>
      </c>
      <c r="E27" s="246"/>
      <c r="F27" s="246"/>
      <c r="G27" s="246"/>
      <c r="H27" s="246"/>
      <c r="I27" s="246"/>
      <c r="J27" s="246"/>
      <c r="K27" s="246"/>
      <c r="L27" s="246"/>
    </row>
    <row r="28" spans="1:12" x14ac:dyDescent="0.25">
      <c r="A28" s="131" t="s">
        <v>159</v>
      </c>
      <c r="B28" s="243">
        <f>SUM(B23:B27)</f>
        <v>0</v>
      </c>
      <c r="C28" s="243">
        <f>SUM(C23:C27)</f>
        <v>0</v>
      </c>
      <c r="D28" s="243">
        <f>SUM(D23:D27)</f>
        <v>0</v>
      </c>
    </row>
    <row r="34" spans="1:4" x14ac:dyDescent="0.25">
      <c r="A34" s="2" t="s">
        <v>118</v>
      </c>
      <c r="B34" s="381"/>
      <c r="C34" s="383"/>
      <c r="D34" s="69" t="s">
        <v>96</v>
      </c>
    </row>
    <row r="35" spans="1:4" x14ac:dyDescent="0.25">
      <c r="A35" s="2" t="s">
        <v>4</v>
      </c>
      <c r="B35" s="389"/>
      <c r="C35" s="390"/>
      <c r="D35" s="50"/>
    </row>
    <row r="36" spans="1:4" x14ac:dyDescent="0.25">
      <c r="A36" s="2" t="s">
        <v>5</v>
      </c>
      <c r="B36" s="381"/>
      <c r="C36" s="383"/>
      <c r="D36" s="69" t="s">
        <v>6</v>
      </c>
    </row>
    <row r="39" spans="1:4" x14ac:dyDescent="0.25">
      <c r="A39" s="2" t="s">
        <v>118</v>
      </c>
      <c r="B39" s="381"/>
      <c r="C39" s="383"/>
      <c r="D39" s="69" t="s">
        <v>96</v>
      </c>
    </row>
    <row r="40" spans="1:4" x14ac:dyDescent="0.25">
      <c r="A40" s="2" t="s">
        <v>4</v>
      </c>
      <c r="B40" s="389"/>
      <c r="C40" s="390"/>
      <c r="D40" s="50"/>
    </row>
    <row r="41" spans="1:4" x14ac:dyDescent="0.25">
      <c r="A41" s="2" t="s">
        <v>5</v>
      </c>
      <c r="B41" s="381"/>
      <c r="C41" s="383"/>
      <c r="D41" s="69" t="s">
        <v>6</v>
      </c>
    </row>
  </sheetData>
  <sheetProtection algorithmName="SHA-512" hashValue="iDwljODiOghxhqNzMBjoGdcFX3+/bcYrm8Or6JvkumpVXjl6AF3U+nZy0FMecIL86aOz5Tz2GImQY5znfzsgbw==" saltValue="PfJ+fCAwX/Ktan/dGU0l1g==" spinCount="100000" sheet="1" objects="1" scenarios="1" selectLockedCells="1"/>
  <mergeCells count="11">
    <mergeCell ref="B4:C4"/>
    <mergeCell ref="B5:C5"/>
    <mergeCell ref="E10:J10"/>
    <mergeCell ref="A2:B2"/>
    <mergeCell ref="B6:C6"/>
    <mergeCell ref="B40:C40"/>
    <mergeCell ref="B41:C41"/>
    <mergeCell ref="B34:C34"/>
    <mergeCell ref="B35:C35"/>
    <mergeCell ref="B36:C36"/>
    <mergeCell ref="B39:C39"/>
  </mergeCells>
  <printOptions horizontalCentered="1"/>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'County Lookup'!$A$2:$A$69</xm:f>
          </x14:formula1>
          <xm:sqref>B34:C34 B39:C39 B4:C4</xm:sqref>
        </x14:dataValidation>
        <x14:dataValidation type="list" allowBlank="1" showInputMessage="1" showErrorMessage="1">
          <x14:formula1>
            <xm:f>'DATA LOOKUP'!$E$2:$E$5</xm:f>
          </x14:formula1>
          <xm:sqref>B36:C36 B41:C41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08E"/>
  </sheetPr>
  <dimension ref="A1:J21"/>
  <sheetViews>
    <sheetView workbookViewId="0">
      <selection activeCell="B10" sqref="B10"/>
    </sheetView>
  </sheetViews>
  <sheetFormatPr defaultRowHeight="15" x14ac:dyDescent="0.25"/>
  <cols>
    <col min="1" max="1" width="33.5703125" customWidth="1"/>
    <col min="2" max="2" width="63.85546875" customWidth="1"/>
    <col min="3" max="3" width="19.42578125" customWidth="1"/>
    <col min="4" max="4" width="20.85546875" customWidth="1"/>
    <col min="10" max="10" width="41.7109375" customWidth="1"/>
  </cols>
  <sheetData>
    <row r="1" spans="1:10" x14ac:dyDescent="0.25">
      <c r="A1" s="397" t="s">
        <v>166</v>
      </c>
      <c r="B1" s="398"/>
    </row>
    <row r="2" spans="1:10" x14ac:dyDescent="0.25">
      <c r="G2" s="55"/>
    </row>
    <row r="3" spans="1:10" x14ac:dyDescent="0.25">
      <c r="A3" s="15" t="s">
        <v>93</v>
      </c>
      <c r="B3" s="16"/>
      <c r="C3" s="14"/>
      <c r="E3" s="71" t="s">
        <v>145</v>
      </c>
    </row>
    <row r="4" spans="1:10" x14ac:dyDescent="0.25">
      <c r="A4" s="70" t="s">
        <v>94</v>
      </c>
      <c r="B4" s="132" t="s">
        <v>95</v>
      </c>
      <c r="C4" s="399" t="s">
        <v>96</v>
      </c>
      <c r="D4" s="400"/>
      <c r="E4" s="395" t="s">
        <v>167</v>
      </c>
      <c r="F4" s="395"/>
      <c r="G4" s="395"/>
      <c r="H4" s="395"/>
      <c r="I4" s="395"/>
      <c r="J4" s="395"/>
    </row>
    <row r="5" spans="1:10" x14ac:dyDescent="0.25">
      <c r="A5" s="70" t="s">
        <v>4</v>
      </c>
      <c r="B5" s="132"/>
      <c r="E5" s="47"/>
      <c r="F5" s="47"/>
      <c r="G5" s="47"/>
      <c r="H5" s="47"/>
      <c r="I5" s="47"/>
      <c r="J5" s="47"/>
    </row>
    <row r="6" spans="1:10" x14ac:dyDescent="0.25">
      <c r="A6" s="70" t="s">
        <v>5</v>
      </c>
      <c r="B6" s="250" t="s">
        <v>238</v>
      </c>
      <c r="E6" s="47"/>
      <c r="F6" s="47"/>
      <c r="G6" s="47"/>
      <c r="H6" s="47"/>
      <c r="I6" s="47"/>
      <c r="J6" s="47"/>
    </row>
    <row r="7" spans="1:10" x14ac:dyDescent="0.25">
      <c r="A7" s="238"/>
      <c r="B7" s="238"/>
      <c r="E7" s="396" t="s">
        <v>168</v>
      </c>
      <c r="F7" s="395"/>
      <c r="G7" s="395"/>
      <c r="H7" s="395"/>
      <c r="I7" s="395"/>
      <c r="J7" s="395"/>
    </row>
    <row r="8" spans="1:10" x14ac:dyDescent="0.25">
      <c r="A8" s="57" t="s">
        <v>101</v>
      </c>
      <c r="B8" s="57" t="s">
        <v>102</v>
      </c>
      <c r="C8" s="57" t="s">
        <v>103</v>
      </c>
    </row>
    <row r="9" spans="1:10" ht="45.75" customHeight="1" x14ac:dyDescent="0.25">
      <c r="A9" s="48" t="s">
        <v>169</v>
      </c>
      <c r="B9" s="49" t="s">
        <v>170</v>
      </c>
      <c r="C9" s="49" t="s">
        <v>171</v>
      </c>
    </row>
    <row r="10" spans="1:10" x14ac:dyDescent="0.25">
      <c r="A10" s="133"/>
      <c r="B10" s="133"/>
      <c r="C10" s="134"/>
    </row>
    <row r="11" spans="1:10" x14ac:dyDescent="0.25">
      <c r="A11" s="133"/>
      <c r="B11" s="133"/>
      <c r="C11" s="134"/>
    </row>
    <row r="12" spans="1:10" x14ac:dyDescent="0.25">
      <c r="A12" s="133"/>
      <c r="B12" s="133"/>
      <c r="C12" s="134"/>
    </row>
    <row r="13" spans="1:10" x14ac:dyDescent="0.25">
      <c r="A13" s="133"/>
      <c r="B13" s="133"/>
      <c r="C13" s="134"/>
    </row>
    <row r="14" spans="1:10" x14ac:dyDescent="0.25">
      <c r="A14" s="133"/>
      <c r="B14" s="133"/>
      <c r="C14" s="134"/>
    </row>
    <row r="15" spans="1:10" x14ac:dyDescent="0.25">
      <c r="A15" s="133"/>
      <c r="B15" s="133"/>
      <c r="C15" s="134"/>
    </row>
    <row r="16" spans="1:10" x14ac:dyDescent="0.25">
      <c r="A16" s="133"/>
      <c r="B16" s="133"/>
      <c r="C16" s="134"/>
    </row>
    <row r="17" spans="1:3" x14ac:dyDescent="0.25">
      <c r="A17" s="133"/>
      <c r="B17" s="133"/>
      <c r="C17" s="134"/>
    </row>
    <row r="18" spans="1:3" x14ac:dyDescent="0.25">
      <c r="A18" s="133"/>
      <c r="B18" s="133"/>
      <c r="C18" s="134"/>
    </row>
    <row r="19" spans="1:3" x14ac:dyDescent="0.25">
      <c r="A19" s="133"/>
      <c r="B19" s="133"/>
      <c r="C19" s="134"/>
    </row>
    <row r="20" spans="1:3" x14ac:dyDescent="0.25">
      <c r="A20" s="133"/>
      <c r="B20" s="133"/>
      <c r="C20" s="134"/>
    </row>
    <row r="21" spans="1:3" x14ac:dyDescent="0.25">
      <c r="A21" s="133"/>
      <c r="B21" s="133"/>
      <c r="C21" s="133"/>
    </row>
  </sheetData>
  <sheetProtection algorithmName="SHA-512" hashValue="XFLONiwa4PqoGNgNt5Ql3m7qwazZgYtWkEiHF5EK2bxSAb1rJ8nrRBW7dtupui3GWJAZ5+aVotOJlEkrKQrX6g==" saltValue="ieThZXfmZDWXC5+1F9Y2Iw==" spinCount="100000" sheet="1" objects="1" scenarios="1" selectLockedCells="1"/>
  <mergeCells count="4">
    <mergeCell ref="E4:J4"/>
    <mergeCell ref="E7:J7"/>
    <mergeCell ref="A1:B1"/>
    <mergeCell ref="C4:D4"/>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'County Lookup'!$A$2:$A$69</xm:f>
          </x14:formula1>
          <xm:sqref>B4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N71"/>
  <sheetViews>
    <sheetView zoomScaleNormal="100" zoomScaleSheetLayoutView="55" workbookViewId="0">
      <selection activeCell="C20" sqref="C20"/>
    </sheetView>
  </sheetViews>
  <sheetFormatPr defaultColWidth="9.140625" defaultRowHeight="15" x14ac:dyDescent="0.25"/>
  <cols>
    <col min="1" max="1" width="13" style="266" customWidth="1"/>
    <col min="2" max="2" width="10.85546875" style="266" customWidth="1"/>
    <col min="3" max="3" width="18.7109375" style="266" customWidth="1"/>
    <col min="4" max="4" width="12.28515625" style="266" bestFit="1" customWidth="1"/>
    <col min="5" max="5" width="23.28515625" style="266" customWidth="1"/>
    <col min="6" max="6" width="15.7109375" style="266" customWidth="1"/>
    <col min="7" max="7" width="25.28515625" style="266" customWidth="1"/>
    <col min="8" max="8" width="23.42578125" style="266" customWidth="1"/>
    <col min="9" max="9" width="24.5703125" style="266" customWidth="1"/>
    <col min="10" max="10" width="3.140625" style="266" customWidth="1"/>
    <col min="11" max="11" width="3.5703125" style="266" customWidth="1"/>
    <col min="12" max="16384" width="9.140625" style="266"/>
  </cols>
  <sheetData>
    <row r="1" spans="1:12" ht="56.25" customHeight="1" x14ac:dyDescent="0.3">
      <c r="A1" s="412" t="s">
        <v>172</v>
      </c>
      <c r="B1" s="413"/>
      <c r="C1" s="413"/>
      <c r="D1" s="413"/>
      <c r="E1" s="413"/>
      <c r="F1" s="413"/>
      <c r="G1" s="413"/>
      <c r="H1" s="413"/>
      <c r="I1" s="413"/>
      <c r="J1" s="267"/>
      <c r="K1" s="267"/>
    </row>
    <row r="2" spans="1:12" ht="36.75" customHeight="1" x14ac:dyDescent="0.3">
      <c r="A2" s="414" t="s">
        <v>173</v>
      </c>
      <c r="B2" s="414"/>
      <c r="C2" s="414"/>
      <c r="D2" s="415"/>
      <c r="E2" s="415"/>
      <c r="F2" s="415"/>
      <c r="G2" s="415"/>
      <c r="H2" s="415"/>
      <c r="I2" s="415"/>
      <c r="J2" s="267"/>
      <c r="K2" s="267"/>
    </row>
    <row r="3" spans="1:12" ht="30" customHeight="1" x14ac:dyDescent="0.3">
      <c r="A3" s="416" t="s">
        <v>174</v>
      </c>
      <c r="B3" s="416"/>
      <c r="C3" s="416"/>
      <c r="D3" s="417"/>
      <c r="E3" s="417"/>
      <c r="F3" s="417"/>
      <c r="G3" s="417"/>
      <c r="H3" s="417"/>
      <c r="I3" s="417"/>
      <c r="J3" s="267"/>
      <c r="K3" s="267"/>
    </row>
    <row r="4" spans="1:12" ht="30" customHeight="1" x14ac:dyDescent="0.3">
      <c r="A4" s="401" t="s">
        <v>175</v>
      </c>
      <c r="B4" s="401"/>
      <c r="C4" s="401"/>
      <c r="D4" s="402" t="s">
        <v>176</v>
      </c>
      <c r="E4" s="402"/>
      <c r="F4" s="402"/>
      <c r="G4" s="402"/>
      <c r="H4" s="402"/>
      <c r="I4" s="402"/>
      <c r="J4" s="267"/>
      <c r="K4" s="267"/>
    </row>
    <row r="5" spans="1:12" ht="15" customHeight="1" x14ac:dyDescent="0.3">
      <c r="A5" s="403"/>
      <c r="B5" s="403"/>
      <c r="C5" s="403"/>
      <c r="D5" s="403"/>
      <c r="E5" s="403"/>
      <c r="F5" s="403"/>
      <c r="G5" s="403"/>
      <c r="H5" s="403"/>
      <c r="I5" s="403"/>
      <c r="J5" s="267"/>
      <c r="K5" s="267"/>
    </row>
    <row r="6" spans="1:12" s="272" customFormat="1" ht="15.75" x14ac:dyDescent="0.25">
      <c r="A6" s="268" t="s">
        <v>177</v>
      </c>
      <c r="B6" s="268" t="s">
        <v>178</v>
      </c>
      <c r="C6" s="268" t="s">
        <v>179</v>
      </c>
      <c r="D6" s="268" t="s">
        <v>180</v>
      </c>
      <c r="E6" s="268" t="s">
        <v>181</v>
      </c>
      <c r="F6" s="268" t="s">
        <v>182</v>
      </c>
      <c r="G6" s="269" t="s">
        <v>183</v>
      </c>
      <c r="H6" s="269" t="s">
        <v>184</v>
      </c>
      <c r="I6" s="269" t="s">
        <v>185</v>
      </c>
      <c r="J6" s="270"/>
      <c r="K6" s="270"/>
      <c r="L6" s="271"/>
    </row>
    <row r="7" spans="1:12" s="272" customFormat="1" ht="47.25" x14ac:dyDescent="0.25">
      <c r="A7" s="273" t="s">
        <v>186</v>
      </c>
      <c r="B7" s="273" t="s">
        <v>187</v>
      </c>
      <c r="C7" s="273" t="s">
        <v>210</v>
      </c>
      <c r="D7" s="274" t="s">
        <v>188</v>
      </c>
      <c r="E7" s="273" t="s">
        <v>189</v>
      </c>
      <c r="F7" s="274" t="s">
        <v>190</v>
      </c>
      <c r="G7" s="275" t="s">
        <v>191</v>
      </c>
      <c r="H7" s="275" t="s">
        <v>192</v>
      </c>
      <c r="I7" s="275" t="s">
        <v>193</v>
      </c>
    </row>
    <row r="8" spans="1:12" ht="15.75" x14ac:dyDescent="0.25">
      <c r="A8" s="304"/>
      <c r="B8" s="304"/>
      <c r="C8" s="305"/>
      <c r="D8" s="306"/>
      <c r="E8" s="307"/>
      <c r="F8" s="276"/>
      <c r="G8" s="275"/>
      <c r="H8" s="275"/>
      <c r="I8" s="275"/>
    </row>
    <row r="9" spans="1:12" ht="15.75" x14ac:dyDescent="0.25">
      <c r="A9" s="304"/>
      <c r="B9" s="304"/>
      <c r="C9" s="305"/>
      <c r="D9" s="306"/>
      <c r="E9" s="307">
        <v>0</v>
      </c>
      <c r="F9" s="276"/>
      <c r="G9" s="275"/>
      <c r="H9" s="275"/>
      <c r="I9" s="275"/>
    </row>
    <row r="10" spans="1:12" ht="15.75" x14ac:dyDescent="0.25">
      <c r="A10" s="304"/>
      <c r="B10" s="304"/>
      <c r="C10" s="305"/>
      <c r="D10" s="306"/>
      <c r="E10" s="307">
        <v>0</v>
      </c>
      <c r="F10" s="276"/>
      <c r="G10" s="275"/>
      <c r="H10" s="275"/>
      <c r="I10" s="275"/>
    </row>
    <row r="11" spans="1:12" ht="15.75" x14ac:dyDescent="0.25">
      <c r="A11" s="304"/>
      <c r="B11" s="304"/>
      <c r="C11" s="305"/>
      <c r="D11" s="306"/>
      <c r="E11" s="307">
        <v>0</v>
      </c>
      <c r="F11" s="276"/>
      <c r="G11" s="275"/>
      <c r="H11" s="275"/>
      <c r="I11" s="275"/>
    </row>
    <row r="12" spans="1:12" ht="15.75" x14ac:dyDescent="0.25">
      <c r="A12" s="304"/>
      <c r="B12" s="304"/>
      <c r="C12" s="305"/>
      <c r="D12" s="306"/>
      <c r="E12" s="307">
        <v>0</v>
      </c>
      <c r="F12" s="276"/>
      <c r="G12" s="275"/>
      <c r="H12" s="275"/>
      <c r="I12" s="275"/>
    </row>
    <row r="13" spans="1:12" ht="15.75" x14ac:dyDescent="0.25">
      <c r="A13" s="304"/>
      <c r="B13" s="304"/>
      <c r="C13" s="305"/>
      <c r="D13" s="306"/>
      <c r="E13" s="307">
        <v>0</v>
      </c>
      <c r="F13" s="276"/>
      <c r="G13" s="275"/>
      <c r="H13" s="275"/>
      <c r="I13" s="275"/>
    </row>
    <row r="14" spans="1:12" ht="15.75" x14ac:dyDescent="0.25">
      <c r="A14" s="304"/>
      <c r="B14" s="304"/>
      <c r="C14" s="305"/>
      <c r="D14" s="306"/>
      <c r="E14" s="307">
        <v>0</v>
      </c>
      <c r="F14" s="276"/>
      <c r="G14" s="275"/>
      <c r="H14" s="275"/>
      <c r="I14" s="275"/>
    </row>
    <row r="15" spans="1:12" ht="15.75" x14ac:dyDescent="0.25">
      <c r="A15" s="304"/>
      <c r="B15" s="304" t="s">
        <v>361</v>
      </c>
      <c r="C15" s="305"/>
      <c r="D15" s="306"/>
      <c r="E15" s="307">
        <v>0</v>
      </c>
      <c r="F15" s="276"/>
      <c r="G15" s="275"/>
      <c r="H15" s="275"/>
      <c r="I15" s="275"/>
    </row>
    <row r="16" spans="1:12" ht="15.75" x14ac:dyDescent="0.25">
      <c r="A16" s="304"/>
      <c r="B16" s="304"/>
      <c r="C16" s="305"/>
      <c r="D16" s="306"/>
      <c r="E16" s="307">
        <v>0</v>
      </c>
      <c r="F16" s="276"/>
      <c r="G16" s="275"/>
      <c r="H16" s="275"/>
      <c r="I16" s="275"/>
    </row>
    <row r="17" spans="1:14" ht="15.75" x14ac:dyDescent="0.25">
      <c r="A17" s="304"/>
      <c r="B17" s="304"/>
      <c r="C17" s="305"/>
      <c r="D17" s="306"/>
      <c r="E17" s="307">
        <v>0</v>
      </c>
      <c r="F17" s="276"/>
      <c r="G17" s="275"/>
      <c r="H17" s="275"/>
      <c r="I17" s="275"/>
    </row>
    <row r="18" spans="1:14" ht="15.75" x14ac:dyDescent="0.25">
      <c r="A18" s="304"/>
      <c r="B18" s="304"/>
      <c r="C18" s="305"/>
      <c r="D18" s="306"/>
      <c r="E18" s="307">
        <v>0</v>
      </c>
      <c r="F18" s="276"/>
      <c r="G18" s="275"/>
      <c r="H18" s="275"/>
      <c r="I18" s="275"/>
    </row>
    <row r="19" spans="1:14" ht="15.75" x14ac:dyDescent="0.25">
      <c r="A19" s="304"/>
      <c r="B19" s="304"/>
      <c r="C19" s="305"/>
      <c r="D19" s="306"/>
      <c r="E19" s="307">
        <v>0</v>
      </c>
      <c r="F19" s="276"/>
      <c r="G19" s="275"/>
      <c r="H19" s="275"/>
      <c r="I19" s="275"/>
    </row>
    <row r="20" spans="1:14" ht="15.75" x14ac:dyDescent="0.25">
      <c r="A20" s="304"/>
      <c r="B20" s="304"/>
      <c r="C20" s="305"/>
      <c r="D20" s="306"/>
      <c r="E20" s="307">
        <v>0</v>
      </c>
      <c r="F20" s="276"/>
      <c r="G20" s="275"/>
      <c r="H20" s="275"/>
      <c r="I20" s="275"/>
    </row>
    <row r="21" spans="1:14" ht="15.75" x14ac:dyDescent="0.25">
      <c r="A21" s="304"/>
      <c r="B21" s="304"/>
      <c r="C21" s="305"/>
      <c r="D21" s="306"/>
      <c r="E21" s="307">
        <v>0</v>
      </c>
      <c r="F21" s="276"/>
      <c r="G21" s="275"/>
      <c r="H21" s="275"/>
      <c r="I21" s="275"/>
    </row>
    <row r="22" spans="1:14" ht="15.75" x14ac:dyDescent="0.25">
      <c r="A22" s="304"/>
      <c r="B22" s="304"/>
      <c r="C22" s="305"/>
      <c r="D22" s="306"/>
      <c r="E22" s="307">
        <v>0</v>
      </c>
      <c r="F22" s="276"/>
      <c r="G22" s="275"/>
      <c r="H22" s="275"/>
      <c r="I22" s="275"/>
    </row>
    <row r="23" spans="1:14" ht="15.75" x14ac:dyDescent="0.25">
      <c r="A23" s="304"/>
      <c r="B23" s="304"/>
      <c r="C23" s="305"/>
      <c r="D23" s="306"/>
      <c r="E23" s="307">
        <v>0</v>
      </c>
      <c r="F23" s="276"/>
      <c r="G23" s="275"/>
      <c r="H23" s="275"/>
      <c r="I23" s="275"/>
    </row>
    <row r="24" spans="1:14" ht="15.75" x14ac:dyDescent="0.25">
      <c r="A24" s="304"/>
      <c r="B24" s="304"/>
      <c r="C24" s="305"/>
      <c r="D24" s="306"/>
      <c r="E24" s="307">
        <v>0</v>
      </c>
      <c r="F24" s="276"/>
      <c r="G24" s="275"/>
      <c r="H24" s="275"/>
      <c r="I24" s="275"/>
    </row>
    <row r="25" spans="1:14" ht="15.75" x14ac:dyDescent="0.25">
      <c r="A25" s="304"/>
      <c r="B25" s="304"/>
      <c r="C25" s="305"/>
      <c r="D25" s="306"/>
      <c r="E25" s="307">
        <v>0</v>
      </c>
      <c r="F25" s="277"/>
      <c r="G25" s="278"/>
      <c r="H25" s="278"/>
      <c r="I25" s="278"/>
    </row>
    <row r="26" spans="1:14" ht="15.75" x14ac:dyDescent="0.25">
      <c r="A26" s="304"/>
      <c r="B26" s="304"/>
      <c r="C26" s="305"/>
      <c r="D26" s="306"/>
      <c r="E26" s="307">
        <v>0</v>
      </c>
      <c r="F26" s="277"/>
      <c r="G26" s="278"/>
      <c r="H26" s="278"/>
      <c r="I26" s="278"/>
    </row>
    <row r="27" spans="1:14" ht="15.75" x14ac:dyDescent="0.25">
      <c r="A27" s="304"/>
      <c r="B27" s="304"/>
      <c r="C27" s="305"/>
      <c r="D27" s="306"/>
      <c r="E27" s="307">
        <v>0</v>
      </c>
      <c r="F27" s="277"/>
      <c r="G27" s="278"/>
      <c r="H27" s="278"/>
      <c r="I27" s="278"/>
    </row>
    <row r="28" spans="1:14" ht="18.75" x14ac:dyDescent="0.25">
      <c r="A28" s="304"/>
      <c r="B28" s="304"/>
      <c r="C28" s="305"/>
      <c r="D28" s="306"/>
      <c r="E28" s="307">
        <v>0</v>
      </c>
      <c r="F28" s="277"/>
      <c r="G28" s="278"/>
      <c r="H28" s="278"/>
      <c r="I28" s="278"/>
      <c r="J28" s="279"/>
      <c r="K28" s="279"/>
      <c r="L28" s="279"/>
      <c r="M28" s="279"/>
      <c r="N28" s="279"/>
    </row>
    <row r="29" spans="1:14" ht="15.75" x14ac:dyDescent="0.25">
      <c r="A29" s="304"/>
      <c r="B29" s="304"/>
      <c r="C29" s="305"/>
      <c r="D29" s="306"/>
      <c r="E29" s="307">
        <v>0</v>
      </c>
      <c r="F29" s="277"/>
      <c r="G29" s="278"/>
      <c r="H29" s="278"/>
      <c r="I29" s="278"/>
      <c r="J29" s="280"/>
      <c r="K29" s="280"/>
      <c r="L29" s="280"/>
      <c r="M29" s="280"/>
      <c r="N29" s="280"/>
    </row>
    <row r="30" spans="1:14" ht="15.75" x14ac:dyDescent="0.25">
      <c r="A30" s="304"/>
      <c r="B30" s="304"/>
      <c r="C30" s="308" t="s">
        <v>194</v>
      </c>
      <c r="D30" s="309"/>
      <c r="E30" s="307">
        <v>0</v>
      </c>
      <c r="F30" s="277"/>
      <c r="G30" s="278"/>
      <c r="H30" s="278"/>
      <c r="I30" s="278"/>
      <c r="J30" s="280"/>
      <c r="K30" s="280"/>
      <c r="L30" s="280"/>
      <c r="M30" s="280"/>
      <c r="N30" s="280"/>
    </row>
    <row r="31" spans="1:14" ht="15.75" x14ac:dyDescent="0.25">
      <c r="A31" s="304"/>
      <c r="B31" s="304"/>
      <c r="C31" s="305"/>
      <c r="D31" s="309"/>
      <c r="E31" s="307">
        <v>0</v>
      </c>
      <c r="F31" s="277"/>
      <c r="G31" s="278"/>
      <c r="H31" s="278"/>
      <c r="I31" s="278"/>
      <c r="J31" s="280"/>
      <c r="K31" s="280"/>
      <c r="L31" s="280"/>
      <c r="M31" s="280"/>
      <c r="N31" s="280"/>
    </row>
    <row r="32" spans="1:14" ht="15.75" x14ac:dyDescent="0.25">
      <c r="A32" s="304"/>
      <c r="B32" s="304"/>
      <c r="C32" s="305"/>
      <c r="D32" s="309"/>
      <c r="E32" s="307">
        <v>0</v>
      </c>
      <c r="F32" s="277"/>
      <c r="G32" s="278"/>
      <c r="H32" s="278"/>
      <c r="I32" s="278"/>
      <c r="J32" s="280"/>
      <c r="K32" s="280"/>
      <c r="L32" s="280"/>
      <c r="M32" s="280"/>
      <c r="N32" s="280"/>
    </row>
    <row r="33" spans="1:14" ht="15.75" x14ac:dyDescent="0.25">
      <c r="A33" s="304"/>
      <c r="B33" s="304"/>
      <c r="C33" s="305"/>
      <c r="D33" s="309"/>
      <c r="E33" s="307">
        <v>0</v>
      </c>
      <c r="F33" s="277"/>
      <c r="G33" s="278"/>
      <c r="H33" s="278"/>
      <c r="I33" s="278"/>
      <c r="J33" s="280"/>
      <c r="K33" s="280"/>
      <c r="L33" s="280"/>
      <c r="M33" s="280"/>
      <c r="N33" s="280"/>
    </row>
    <row r="34" spans="1:14" ht="15.75" x14ac:dyDescent="0.25">
      <c r="A34" s="304"/>
      <c r="B34" s="304"/>
      <c r="C34" s="305"/>
      <c r="D34" s="309"/>
      <c r="E34" s="307">
        <v>0</v>
      </c>
      <c r="F34" s="277"/>
      <c r="G34" s="278"/>
      <c r="H34" s="278"/>
      <c r="I34" s="278"/>
      <c r="J34" s="280"/>
      <c r="K34" s="280"/>
      <c r="L34" s="280"/>
      <c r="M34" s="280"/>
      <c r="N34" s="280"/>
    </row>
    <row r="35" spans="1:14" ht="15.75" x14ac:dyDescent="0.25">
      <c r="A35" s="304"/>
      <c r="B35" s="304"/>
      <c r="C35" s="305"/>
      <c r="D35" s="309"/>
      <c r="E35" s="307">
        <v>0</v>
      </c>
      <c r="F35" s="277"/>
      <c r="G35" s="278"/>
      <c r="H35" s="278"/>
      <c r="I35" s="278"/>
      <c r="J35" s="280"/>
      <c r="K35" s="280"/>
      <c r="L35" s="280"/>
      <c r="M35" s="280"/>
      <c r="N35" s="280"/>
    </row>
    <row r="36" spans="1:14" ht="15.75" x14ac:dyDescent="0.25">
      <c r="A36" s="304"/>
      <c r="B36" s="304"/>
      <c r="C36" s="305"/>
      <c r="D36" s="309"/>
      <c r="E36" s="307">
        <v>0</v>
      </c>
      <c r="F36" s="277"/>
      <c r="G36" s="278"/>
      <c r="H36" s="278"/>
      <c r="I36" s="278"/>
      <c r="J36" s="280"/>
      <c r="K36" s="280"/>
      <c r="L36" s="280"/>
      <c r="M36" s="280"/>
      <c r="N36" s="280"/>
    </row>
    <row r="37" spans="1:14" ht="15.75" x14ac:dyDescent="0.25">
      <c r="A37" s="304"/>
      <c r="B37" s="304"/>
      <c r="C37" s="305"/>
      <c r="D37" s="309"/>
      <c r="E37" s="307">
        <v>0</v>
      </c>
      <c r="F37" s="277"/>
      <c r="G37" s="278"/>
      <c r="H37" s="278"/>
      <c r="I37" s="278"/>
      <c r="J37" s="280"/>
      <c r="K37" s="280"/>
      <c r="L37" s="280"/>
      <c r="M37" s="280"/>
      <c r="N37" s="280"/>
    </row>
    <row r="38" spans="1:14" ht="15.75" x14ac:dyDescent="0.25">
      <c r="A38" s="304"/>
      <c r="B38" s="304"/>
      <c r="C38" s="305"/>
      <c r="D38" s="309"/>
      <c r="E38" s="307">
        <v>0</v>
      </c>
      <c r="F38" s="277"/>
      <c r="G38" s="278"/>
      <c r="H38" s="278"/>
      <c r="I38" s="278"/>
      <c r="J38" s="280"/>
      <c r="K38" s="280"/>
      <c r="L38" s="280"/>
      <c r="M38" s="280"/>
      <c r="N38" s="280"/>
    </row>
    <row r="39" spans="1:14" ht="15.75" x14ac:dyDescent="0.25">
      <c r="A39" s="304"/>
      <c r="B39" s="304"/>
      <c r="C39" s="305"/>
      <c r="D39" s="309"/>
      <c r="E39" s="307">
        <v>0</v>
      </c>
      <c r="F39" s="277"/>
      <c r="G39" s="278"/>
      <c r="H39" s="278"/>
      <c r="I39" s="278"/>
      <c r="J39" s="280"/>
      <c r="K39" s="280"/>
      <c r="L39" s="280"/>
      <c r="M39" s="280"/>
      <c r="N39" s="280"/>
    </row>
    <row r="40" spans="1:14" ht="15.75" x14ac:dyDescent="0.25">
      <c r="A40" s="304"/>
      <c r="B40" s="304"/>
      <c r="C40" s="305"/>
      <c r="D40" s="309"/>
      <c r="E40" s="307">
        <v>0</v>
      </c>
      <c r="F40" s="277"/>
      <c r="G40" s="278"/>
      <c r="H40" s="278"/>
      <c r="I40" s="278"/>
      <c r="J40" s="280"/>
      <c r="K40" s="280"/>
      <c r="L40" s="280"/>
      <c r="M40" s="280"/>
      <c r="N40" s="280"/>
    </row>
    <row r="41" spans="1:14" ht="15.75" x14ac:dyDescent="0.25">
      <c r="A41" s="304"/>
      <c r="B41" s="304"/>
      <c r="C41" s="305"/>
      <c r="D41" s="309"/>
      <c r="E41" s="307">
        <v>0</v>
      </c>
      <c r="F41" s="277"/>
      <c r="G41" s="278"/>
      <c r="H41" s="278"/>
      <c r="I41" s="278"/>
      <c r="J41" s="280"/>
      <c r="K41" s="280"/>
      <c r="L41" s="280"/>
      <c r="M41" s="280"/>
      <c r="N41" s="280"/>
    </row>
    <row r="42" spans="1:14" ht="15.75" x14ac:dyDescent="0.25">
      <c r="A42" s="304"/>
      <c r="B42" s="304"/>
      <c r="C42" s="305"/>
      <c r="D42" s="309"/>
      <c r="E42" s="307">
        <v>0</v>
      </c>
      <c r="F42" s="277"/>
      <c r="G42" s="278"/>
      <c r="H42" s="278"/>
      <c r="I42" s="278"/>
      <c r="J42" s="280"/>
      <c r="K42" s="280"/>
      <c r="L42" s="280"/>
      <c r="M42" s="280"/>
      <c r="N42" s="280"/>
    </row>
    <row r="43" spans="1:14" ht="15.75" x14ac:dyDescent="0.25">
      <c r="A43" s="304"/>
      <c r="B43" s="304"/>
      <c r="C43" s="305"/>
      <c r="D43" s="309"/>
      <c r="E43" s="307">
        <v>0</v>
      </c>
      <c r="F43" s="277"/>
      <c r="G43" s="278"/>
      <c r="H43" s="278"/>
      <c r="I43" s="278"/>
      <c r="J43" s="280"/>
      <c r="K43" s="280"/>
      <c r="L43" s="280"/>
      <c r="M43" s="280"/>
      <c r="N43" s="280"/>
    </row>
    <row r="44" spans="1:14" ht="15.75" x14ac:dyDescent="0.25">
      <c r="A44" s="304"/>
      <c r="B44" s="304"/>
      <c r="C44" s="305"/>
      <c r="D44" s="309"/>
      <c r="E44" s="307">
        <v>0</v>
      </c>
      <c r="F44" s="277"/>
      <c r="G44" s="278"/>
      <c r="H44" s="278"/>
      <c r="I44" s="278"/>
      <c r="J44" s="280"/>
      <c r="K44" s="280"/>
      <c r="L44" s="280"/>
      <c r="M44" s="280"/>
      <c r="N44" s="280"/>
    </row>
    <row r="45" spans="1:14" ht="15.75" x14ac:dyDescent="0.25">
      <c r="A45" s="304"/>
      <c r="B45" s="304"/>
      <c r="C45" s="305"/>
      <c r="D45" s="309"/>
      <c r="E45" s="307">
        <v>0</v>
      </c>
      <c r="F45" s="277"/>
      <c r="G45" s="278"/>
      <c r="H45" s="278"/>
      <c r="I45" s="278"/>
      <c r="J45" s="280"/>
      <c r="K45" s="280"/>
      <c r="L45" s="280"/>
      <c r="M45" s="280"/>
      <c r="N45" s="280"/>
    </row>
    <row r="46" spans="1:14" ht="15.75" x14ac:dyDescent="0.25">
      <c r="A46" s="304"/>
      <c r="B46" s="304"/>
      <c r="C46" s="305"/>
      <c r="D46" s="309"/>
      <c r="E46" s="307">
        <v>0</v>
      </c>
      <c r="F46" s="277"/>
      <c r="G46" s="278"/>
      <c r="H46" s="278"/>
      <c r="I46" s="278"/>
      <c r="J46" s="280"/>
      <c r="K46" s="280"/>
      <c r="L46" s="280"/>
      <c r="M46" s="280"/>
      <c r="N46" s="280"/>
    </row>
    <row r="47" spans="1:14" ht="15.75" x14ac:dyDescent="0.25">
      <c r="A47" s="304"/>
      <c r="B47" s="304"/>
      <c r="C47" s="305"/>
      <c r="D47" s="309"/>
      <c r="E47" s="307">
        <v>0</v>
      </c>
      <c r="F47" s="277"/>
      <c r="G47" s="278"/>
      <c r="H47" s="278"/>
      <c r="I47" s="278"/>
      <c r="J47" s="280"/>
      <c r="K47" s="280"/>
      <c r="L47" s="280"/>
      <c r="M47" s="280"/>
      <c r="N47" s="280"/>
    </row>
    <row r="48" spans="1:14" ht="15.75" x14ac:dyDescent="0.25">
      <c r="A48" s="304"/>
      <c r="B48" s="304"/>
      <c r="C48" s="305"/>
      <c r="D48" s="309"/>
      <c r="E48" s="307">
        <v>0</v>
      </c>
      <c r="F48" s="277"/>
      <c r="G48" s="278"/>
      <c r="H48" s="278"/>
      <c r="I48" s="278"/>
      <c r="J48" s="281"/>
      <c r="K48" s="281"/>
      <c r="L48" s="281"/>
      <c r="M48" s="281"/>
      <c r="N48" s="281"/>
    </row>
    <row r="49" spans="1:14" ht="15.75" x14ac:dyDescent="0.25">
      <c r="A49" s="304"/>
      <c r="B49" s="304"/>
      <c r="C49" s="305"/>
      <c r="D49" s="309"/>
      <c r="E49" s="307">
        <v>0</v>
      </c>
      <c r="F49" s="277"/>
      <c r="G49" s="278"/>
      <c r="H49" s="278"/>
      <c r="I49" s="278"/>
      <c r="J49" s="281"/>
      <c r="K49" s="281"/>
      <c r="L49" s="281"/>
      <c r="M49" s="281"/>
      <c r="N49" s="281"/>
    </row>
    <row r="50" spans="1:14" ht="15.75" x14ac:dyDescent="0.25">
      <c r="A50" s="304"/>
      <c r="B50" s="304"/>
      <c r="C50" s="305"/>
      <c r="D50" s="309"/>
      <c r="E50" s="307">
        <v>0</v>
      </c>
      <c r="F50" s="277"/>
      <c r="G50" s="278"/>
      <c r="H50" s="278"/>
      <c r="I50" s="278"/>
      <c r="J50" s="281"/>
      <c r="K50" s="281"/>
      <c r="L50" s="281"/>
      <c r="M50" s="281"/>
      <c r="N50" s="281"/>
    </row>
    <row r="51" spans="1:14" ht="18.75" x14ac:dyDescent="0.3">
      <c r="A51" s="304"/>
      <c r="B51" s="304"/>
      <c r="C51" s="305"/>
      <c r="D51" s="309"/>
      <c r="E51" s="307">
        <v>0</v>
      </c>
      <c r="F51" s="277"/>
      <c r="G51" s="278"/>
      <c r="H51" s="278"/>
      <c r="I51" s="278"/>
      <c r="J51" s="282"/>
      <c r="K51" s="282"/>
      <c r="L51" s="282"/>
      <c r="M51" s="282"/>
      <c r="N51" s="282"/>
    </row>
    <row r="52" spans="1:14" ht="15.75" x14ac:dyDescent="0.25">
      <c r="A52" s="304"/>
      <c r="B52" s="304"/>
      <c r="C52" s="305"/>
      <c r="D52" s="309"/>
      <c r="E52" s="307">
        <v>0</v>
      </c>
      <c r="F52" s="277"/>
      <c r="G52" s="278"/>
      <c r="H52" s="278"/>
      <c r="I52" s="278"/>
      <c r="J52" s="280"/>
      <c r="K52" s="280"/>
      <c r="L52" s="280"/>
      <c r="M52" s="280"/>
      <c r="N52" s="280"/>
    </row>
    <row r="53" spans="1:14" ht="15.75" x14ac:dyDescent="0.25">
      <c r="A53" s="304"/>
      <c r="B53" s="304"/>
      <c r="C53" s="305"/>
      <c r="D53" s="309"/>
      <c r="E53" s="307">
        <v>0</v>
      </c>
      <c r="F53" s="277"/>
      <c r="G53" s="278"/>
      <c r="H53" s="278"/>
      <c r="I53" s="278"/>
      <c r="J53" s="281"/>
      <c r="K53" s="281"/>
      <c r="L53" s="281"/>
      <c r="M53" s="281"/>
      <c r="N53" s="281"/>
    </row>
    <row r="54" spans="1:14" ht="15.6" customHeight="1" x14ac:dyDescent="0.25">
      <c r="A54" s="409" t="s">
        <v>195</v>
      </c>
      <c r="B54" s="410"/>
      <c r="C54" s="410"/>
      <c r="D54" s="411"/>
      <c r="E54" s="283">
        <f>SUM(E8:E53)</f>
        <v>0</v>
      </c>
      <c r="F54" s="406"/>
      <c r="G54" s="407"/>
      <c r="H54" s="407"/>
      <c r="I54" s="408"/>
    </row>
    <row r="55" spans="1:14" ht="20.100000000000001" customHeight="1" x14ac:dyDescent="0.25">
      <c r="A55" s="405" t="s">
        <v>196</v>
      </c>
      <c r="B55" s="405"/>
      <c r="C55" s="405"/>
      <c r="D55" s="405"/>
      <c r="E55" s="405"/>
      <c r="F55" s="405"/>
      <c r="G55" s="405"/>
      <c r="H55" s="405"/>
      <c r="I55" s="405"/>
    </row>
    <row r="56" spans="1:14" ht="20.100000000000001" customHeight="1" x14ac:dyDescent="0.25">
      <c r="A56" s="404" t="s">
        <v>197</v>
      </c>
      <c r="B56" s="404"/>
      <c r="C56" s="404"/>
      <c r="D56" s="404"/>
      <c r="E56" s="404"/>
      <c r="F56" s="404"/>
      <c r="G56" s="404"/>
      <c r="H56" s="404"/>
      <c r="I56" s="404"/>
    </row>
    <row r="57" spans="1:14" ht="18.75" x14ac:dyDescent="0.25">
      <c r="A57" s="425" t="s">
        <v>198</v>
      </c>
      <c r="B57" s="425"/>
      <c r="C57" s="425"/>
      <c r="D57" s="425"/>
      <c r="E57" s="425"/>
      <c r="F57" s="425"/>
      <c r="G57" s="425"/>
      <c r="H57" s="425"/>
      <c r="I57" s="425"/>
    </row>
    <row r="58" spans="1:14" x14ac:dyDescent="0.25">
      <c r="A58" s="422" t="s">
        <v>199</v>
      </c>
      <c r="B58" s="422"/>
      <c r="C58" s="422"/>
      <c r="D58" s="422"/>
      <c r="E58" s="422"/>
      <c r="F58" s="422"/>
      <c r="G58" s="422"/>
      <c r="H58" s="422"/>
      <c r="I58" s="422"/>
    </row>
    <row r="59" spans="1:14" ht="15.75" x14ac:dyDescent="0.25">
      <c r="A59" s="414" t="s">
        <v>200</v>
      </c>
      <c r="B59" s="414"/>
      <c r="C59" s="423"/>
      <c r="D59" s="423"/>
      <c r="E59" s="423"/>
      <c r="F59" s="423"/>
      <c r="G59" s="423"/>
      <c r="H59" s="423"/>
      <c r="I59" s="423"/>
    </row>
    <row r="60" spans="1:14" ht="15.75" x14ac:dyDescent="0.25">
      <c r="A60" s="414" t="s">
        <v>201</v>
      </c>
      <c r="B60" s="414"/>
      <c r="C60" s="419"/>
      <c r="D60" s="419"/>
      <c r="E60" s="419"/>
      <c r="F60" s="419"/>
      <c r="G60" s="419"/>
      <c r="H60" s="419"/>
      <c r="I60" s="419"/>
    </row>
    <row r="61" spans="1:14" ht="15.75" x14ac:dyDescent="0.25">
      <c r="A61" s="414" t="s">
        <v>202</v>
      </c>
      <c r="B61" s="414"/>
      <c r="C61" s="419"/>
      <c r="D61" s="419"/>
      <c r="E61" s="419"/>
      <c r="F61" s="419"/>
      <c r="G61" s="419"/>
      <c r="H61" s="419"/>
      <c r="I61" s="419"/>
    </row>
    <row r="62" spans="1:14" ht="15.75" x14ac:dyDescent="0.25">
      <c r="A62" s="414" t="s">
        <v>203</v>
      </c>
      <c r="B62" s="414"/>
      <c r="C62" s="419"/>
      <c r="D62" s="419"/>
      <c r="E62" s="419"/>
      <c r="F62" s="419"/>
      <c r="G62" s="419"/>
      <c r="H62" s="419"/>
      <c r="I62" s="419"/>
    </row>
    <row r="63" spans="1:14" ht="15.75" x14ac:dyDescent="0.25">
      <c r="A63" s="414"/>
      <c r="B63" s="424"/>
      <c r="C63" s="424"/>
      <c r="D63" s="424"/>
      <c r="E63" s="424"/>
      <c r="F63" s="424"/>
      <c r="G63" s="424"/>
      <c r="H63" s="424"/>
      <c r="I63" s="424"/>
    </row>
    <row r="64" spans="1:14" ht="18.75" x14ac:dyDescent="0.3">
      <c r="A64" s="421" t="s">
        <v>204</v>
      </c>
      <c r="B64" s="421"/>
      <c r="C64" s="421"/>
      <c r="D64" s="421"/>
      <c r="E64" s="421"/>
      <c r="F64" s="421"/>
      <c r="G64" s="421"/>
      <c r="H64" s="421"/>
      <c r="I64" s="421"/>
    </row>
    <row r="65" spans="1:9" x14ac:dyDescent="0.25">
      <c r="A65" s="422" t="s">
        <v>205</v>
      </c>
      <c r="B65" s="422"/>
      <c r="C65" s="422"/>
      <c r="D65" s="422"/>
      <c r="E65" s="422"/>
      <c r="F65" s="422"/>
      <c r="G65" s="422"/>
      <c r="H65" s="422"/>
      <c r="I65" s="422"/>
    </row>
    <row r="66" spans="1:9" ht="15.75" x14ac:dyDescent="0.25">
      <c r="A66" s="414" t="s">
        <v>200</v>
      </c>
      <c r="B66" s="414"/>
      <c r="C66" s="423"/>
      <c r="D66" s="423"/>
      <c r="E66" s="423"/>
      <c r="F66" s="423"/>
      <c r="G66" s="423"/>
      <c r="H66" s="423"/>
      <c r="I66" s="423"/>
    </row>
    <row r="67" spans="1:9" ht="15.75" x14ac:dyDescent="0.25">
      <c r="A67" s="414" t="s">
        <v>201</v>
      </c>
      <c r="B67" s="414"/>
      <c r="C67" s="419"/>
      <c r="D67" s="419"/>
      <c r="E67" s="419"/>
      <c r="F67" s="419"/>
      <c r="G67" s="419"/>
      <c r="H67" s="419"/>
      <c r="I67" s="419"/>
    </row>
    <row r="68" spans="1:9" ht="15.75" x14ac:dyDescent="0.25">
      <c r="A68" s="414" t="s">
        <v>202</v>
      </c>
      <c r="B68" s="414"/>
      <c r="C68" s="419"/>
      <c r="D68" s="419"/>
      <c r="E68" s="419"/>
      <c r="F68" s="419"/>
      <c r="G68" s="419"/>
      <c r="H68" s="419"/>
      <c r="I68" s="419"/>
    </row>
    <row r="69" spans="1:9" ht="15.75" x14ac:dyDescent="0.25">
      <c r="A69" s="401" t="s">
        <v>203</v>
      </c>
      <c r="B69" s="401"/>
      <c r="C69" s="419"/>
      <c r="D69" s="419"/>
      <c r="E69" s="419"/>
      <c r="F69" s="419"/>
      <c r="G69" s="419"/>
      <c r="H69" s="419"/>
      <c r="I69" s="419"/>
    </row>
    <row r="70" spans="1:9" ht="20.100000000000001" customHeight="1" x14ac:dyDescent="0.25">
      <c r="A70" s="420" t="s">
        <v>206</v>
      </c>
      <c r="B70" s="420"/>
      <c r="C70" s="420"/>
      <c r="D70" s="420"/>
      <c r="E70" s="420"/>
      <c r="F70" s="420"/>
      <c r="G70" s="420"/>
      <c r="H70" s="420"/>
      <c r="I70" s="420"/>
    </row>
    <row r="71" spans="1:9" ht="20.100000000000001" customHeight="1" x14ac:dyDescent="0.25">
      <c r="A71" s="418" t="s">
        <v>197</v>
      </c>
      <c r="B71" s="418"/>
      <c r="C71" s="418"/>
      <c r="D71" s="418"/>
      <c r="E71" s="418"/>
      <c r="F71" s="418"/>
      <c r="G71" s="418"/>
      <c r="H71" s="418"/>
      <c r="I71" s="418"/>
    </row>
  </sheetData>
  <sheetProtection algorithmName="SHA-512" hashValue="+cYarbbaw4CvG7Vqh2Oepdywig/vq7QuDAymvbgXSEEVfqTWBHwIbXNvj8tM8HCllhLzMMTUoG7dJlYiVjqdfw==" saltValue="BHSsVcf6yBOD9+8F+LNv0Q==" spinCount="100000" sheet="1" objects="1" scenarios="1" selectLockedCells="1"/>
  <mergeCells count="35">
    <mergeCell ref="A61:B61"/>
    <mergeCell ref="C61:I61"/>
    <mergeCell ref="A57:I57"/>
    <mergeCell ref="A58:I58"/>
    <mergeCell ref="A59:B59"/>
    <mergeCell ref="C59:I59"/>
    <mergeCell ref="A60:B60"/>
    <mergeCell ref="C60:I60"/>
    <mergeCell ref="A62:B62"/>
    <mergeCell ref="C62:I62"/>
    <mergeCell ref="A64:I64"/>
    <mergeCell ref="A65:I65"/>
    <mergeCell ref="A66:B66"/>
    <mergeCell ref="C66:I66"/>
    <mergeCell ref="A63:I63"/>
    <mergeCell ref="A71:I71"/>
    <mergeCell ref="A67:B67"/>
    <mergeCell ref="C67:I67"/>
    <mergeCell ref="A68:B68"/>
    <mergeCell ref="C68:I68"/>
    <mergeCell ref="A69:B69"/>
    <mergeCell ref="C69:I69"/>
    <mergeCell ref="A70:I70"/>
    <mergeCell ref="A1:I1"/>
    <mergeCell ref="A2:C2"/>
    <mergeCell ref="D2:I2"/>
    <mergeCell ref="A3:C3"/>
    <mergeCell ref="D3:I3"/>
    <mergeCell ref="A4:C4"/>
    <mergeCell ref="D4:I4"/>
    <mergeCell ref="A5:I5"/>
    <mergeCell ref="A56:I56"/>
    <mergeCell ref="A55:I55"/>
    <mergeCell ref="F54:I54"/>
    <mergeCell ref="A54:D54"/>
  </mergeCells>
  <printOptions horizontalCentered="1"/>
  <pageMargins left="0.25" right="0.25" top="0.75" bottom="0.75" header="0.3" footer="0.3"/>
  <pageSetup scale="55" orientation="portrait" r:id="rId1"/>
  <headerFooter>
    <oddFooter>&amp;L&amp;D&amp;RPage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showGridLines="0" workbookViewId="0">
      <selection activeCell="R3" sqref="R3"/>
    </sheetView>
  </sheetViews>
  <sheetFormatPr defaultColWidth="9.140625" defaultRowHeight="15" x14ac:dyDescent="0.25"/>
  <cols>
    <col min="1" max="2" width="9.140625" style="266"/>
    <col min="3" max="3" width="3.7109375" style="266" customWidth="1"/>
    <col min="4" max="4" width="5.7109375" style="266" customWidth="1"/>
    <col min="5" max="5" width="5.140625" style="266" customWidth="1"/>
    <col min="6" max="6" width="9.140625" style="266"/>
    <col min="7" max="7" width="5.85546875" style="266" customWidth="1"/>
    <col min="8" max="8" width="5" style="266" customWidth="1"/>
    <col min="9" max="11" width="9.140625" style="266"/>
    <col min="12" max="12" width="4.42578125" style="266" customWidth="1"/>
    <col min="13" max="13" width="4.85546875" style="266" customWidth="1"/>
    <col min="14" max="14" width="3.140625" style="266" customWidth="1"/>
    <col min="15" max="16384" width="9.140625" style="266"/>
  </cols>
  <sheetData>
    <row r="1" spans="1:17" ht="48" customHeight="1" x14ac:dyDescent="0.25">
      <c r="A1" s="426" t="s">
        <v>317</v>
      </c>
      <c r="B1" s="426"/>
      <c r="C1" s="426"/>
      <c r="D1" s="426"/>
      <c r="E1" s="426"/>
      <c r="F1" s="426"/>
      <c r="G1" s="426"/>
      <c r="H1" s="426"/>
      <c r="I1" s="426"/>
      <c r="J1" s="426"/>
      <c r="K1" s="426"/>
      <c r="L1" s="426"/>
      <c r="M1" s="426"/>
      <c r="N1" s="426"/>
      <c r="O1" s="426"/>
      <c r="P1" s="426"/>
      <c r="Q1" s="426"/>
    </row>
    <row r="2" spans="1:17" ht="113.25" customHeight="1" x14ac:dyDescent="0.25">
      <c r="A2" s="427" t="s">
        <v>207</v>
      </c>
      <c r="B2" s="427"/>
      <c r="C2" s="427"/>
      <c r="D2" s="427"/>
      <c r="E2" s="427"/>
      <c r="F2" s="427"/>
      <c r="G2" s="427"/>
      <c r="H2" s="427"/>
      <c r="I2" s="427"/>
      <c r="J2" s="427"/>
      <c r="K2" s="427"/>
      <c r="L2" s="427"/>
      <c r="M2" s="427"/>
      <c r="N2" s="427"/>
      <c r="O2" s="427"/>
      <c r="P2" s="427"/>
      <c r="Q2" s="427"/>
    </row>
    <row r="3" spans="1:17" ht="407.25" customHeight="1" x14ac:dyDescent="0.25">
      <c r="A3" s="427"/>
      <c r="B3" s="427"/>
      <c r="C3" s="427"/>
      <c r="D3" s="427"/>
      <c r="E3" s="427"/>
      <c r="F3" s="427"/>
      <c r="G3" s="427"/>
      <c r="H3" s="427"/>
      <c r="I3" s="427"/>
      <c r="J3" s="427"/>
      <c r="K3" s="427"/>
      <c r="L3" s="427"/>
      <c r="M3" s="427"/>
      <c r="N3" s="427"/>
      <c r="O3" s="427"/>
      <c r="P3" s="427"/>
      <c r="Q3" s="427"/>
    </row>
    <row r="4" spans="1:17" ht="100.5" customHeight="1" x14ac:dyDescent="0.25">
      <c r="A4" s="427" t="s">
        <v>318</v>
      </c>
      <c r="B4" s="427"/>
      <c r="C4" s="427"/>
      <c r="D4" s="427"/>
      <c r="E4" s="427"/>
      <c r="F4" s="427"/>
      <c r="G4" s="427"/>
      <c r="H4" s="427"/>
      <c r="I4" s="427"/>
      <c r="J4" s="427"/>
      <c r="K4" s="427"/>
      <c r="L4" s="427"/>
      <c r="M4" s="427"/>
      <c r="N4" s="427"/>
      <c r="O4" s="427"/>
      <c r="P4" s="427"/>
      <c r="Q4" s="427"/>
    </row>
    <row r="5" spans="1:17" ht="58.5" customHeight="1" x14ac:dyDescent="0.25">
      <c r="A5" s="428" t="s">
        <v>316</v>
      </c>
      <c r="B5" s="427"/>
      <c r="C5" s="427"/>
      <c r="D5" s="427"/>
      <c r="E5" s="427"/>
      <c r="F5" s="427"/>
      <c r="G5" s="427"/>
      <c r="H5" s="427"/>
      <c r="I5" s="427"/>
      <c r="J5" s="427"/>
      <c r="K5" s="427"/>
      <c r="L5" s="427"/>
      <c r="M5" s="427"/>
      <c r="N5" s="427"/>
      <c r="O5" s="427"/>
      <c r="P5" s="427"/>
      <c r="Q5" s="427"/>
    </row>
    <row r="6" spans="1:17" x14ac:dyDescent="0.25">
      <c r="A6" s="284"/>
      <c r="B6" s="284"/>
      <c r="C6" s="284"/>
      <c r="D6" s="284"/>
      <c r="E6" s="284"/>
      <c r="F6" s="284"/>
      <c r="G6" s="284"/>
      <c r="H6" s="284"/>
      <c r="I6" s="284"/>
      <c r="J6" s="284"/>
      <c r="K6" s="284"/>
      <c r="L6" s="284"/>
      <c r="M6" s="284"/>
      <c r="N6" s="284"/>
      <c r="O6" s="284"/>
      <c r="P6" s="284"/>
      <c r="Q6" s="284"/>
    </row>
  </sheetData>
  <sheetProtection algorithmName="SHA-512" hashValue="HXLnGV8YeeWWbA7/vr43spVoroeWjRMCgHbQnq1G7Wg0pFPyJdXAM52yMW0kkdo3bX6UMfr9w7Ns2JwinHQaBQ==" saltValue="7A0n8y/g85hJQtjnQeCVbA==" spinCount="100000" sheet="1" objects="1" scenarios="1" selectLockedCells="1" selectUnlockedCells="1"/>
  <mergeCells count="4">
    <mergeCell ref="A1:Q1"/>
    <mergeCell ref="A2:Q3"/>
    <mergeCell ref="A4:Q4"/>
    <mergeCell ref="A5:Q5"/>
  </mergeCells>
  <pageMargins left="0.25" right="0.25" top="0.75" bottom="0.75" header="0.3" footer="0.3"/>
  <pageSetup scale="8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O17" sqref="O17"/>
    </sheetView>
  </sheetViews>
  <sheetFormatPr defaultRowHeight="15" x14ac:dyDescent="0.25"/>
  <cols>
    <col min="6" max="6" width="40.42578125" customWidth="1"/>
    <col min="8" max="8" width="0.7109375" customWidth="1"/>
    <col min="10" max="10" width="1.85546875" customWidth="1"/>
    <col min="12" max="12" width="2.42578125" customWidth="1"/>
  </cols>
  <sheetData>
    <row r="1" spans="1:14" ht="21" x14ac:dyDescent="0.35">
      <c r="A1" s="453" t="s">
        <v>208</v>
      </c>
      <c r="B1" s="454"/>
      <c r="C1" s="454"/>
      <c r="D1" s="454"/>
      <c r="E1" s="454"/>
      <c r="F1" s="454"/>
      <c r="G1" s="454"/>
      <c r="H1" s="454"/>
      <c r="I1" s="454"/>
      <c r="J1" s="454"/>
      <c r="K1" s="454"/>
      <c r="L1" s="455"/>
    </row>
    <row r="2" spans="1:14" ht="17.25" customHeight="1" x14ac:dyDescent="0.25">
      <c r="A2" s="456" t="s">
        <v>209</v>
      </c>
      <c r="B2" s="457"/>
      <c r="C2" s="457"/>
      <c r="D2" s="457"/>
      <c r="E2" s="457"/>
      <c r="F2" s="457"/>
      <c r="G2" s="457"/>
      <c r="H2" s="457"/>
      <c r="I2" s="457"/>
      <c r="J2" s="457"/>
      <c r="K2" s="457"/>
      <c r="L2" s="458"/>
    </row>
    <row r="3" spans="1:14" s="64" customFormat="1" ht="15" customHeight="1" x14ac:dyDescent="0.25">
      <c r="A3" s="436">
        <v>1</v>
      </c>
      <c r="B3" s="437"/>
      <c r="C3" s="438">
        <v>2</v>
      </c>
      <c r="D3" s="437"/>
      <c r="E3" s="438">
        <v>3</v>
      </c>
      <c r="F3" s="437"/>
      <c r="G3" s="438">
        <v>4</v>
      </c>
      <c r="H3" s="437"/>
      <c r="I3" s="438">
        <v>5</v>
      </c>
      <c r="J3" s="437"/>
      <c r="K3" s="438">
        <v>6</v>
      </c>
      <c r="L3" s="439"/>
      <c r="M3" s="139"/>
      <c r="N3" s="63"/>
    </row>
    <row r="4" spans="1:14" ht="57" customHeight="1" x14ac:dyDescent="0.25">
      <c r="A4" s="440" t="s">
        <v>186</v>
      </c>
      <c r="B4" s="441"/>
      <c r="C4" s="434" t="s">
        <v>187</v>
      </c>
      <c r="D4" s="441"/>
      <c r="E4" s="434" t="s">
        <v>210</v>
      </c>
      <c r="F4" s="441"/>
      <c r="G4" s="434" t="s">
        <v>211</v>
      </c>
      <c r="H4" s="441"/>
      <c r="I4" s="434" t="s">
        <v>189</v>
      </c>
      <c r="J4" s="441"/>
      <c r="K4" s="434" t="s">
        <v>212</v>
      </c>
      <c r="L4" s="435"/>
      <c r="M4" s="138"/>
    </row>
    <row r="5" spans="1:14" ht="39.75" customHeight="1" x14ac:dyDescent="0.25">
      <c r="A5" s="429" t="s">
        <v>213</v>
      </c>
      <c r="B5" s="430"/>
      <c r="C5" s="431" t="s">
        <v>214</v>
      </c>
      <c r="D5" s="430"/>
      <c r="E5" s="444" t="s">
        <v>215</v>
      </c>
      <c r="F5" s="445"/>
      <c r="G5" s="431">
        <v>3</v>
      </c>
      <c r="H5" s="430"/>
      <c r="I5" s="446">
        <v>96000</v>
      </c>
      <c r="J5" s="447"/>
      <c r="K5" s="442">
        <v>1</v>
      </c>
      <c r="L5" s="443"/>
      <c r="M5" s="138"/>
    </row>
    <row r="6" spans="1:14" ht="33" customHeight="1" x14ac:dyDescent="0.25">
      <c r="A6" s="429" t="s">
        <v>213</v>
      </c>
      <c r="B6" s="430"/>
      <c r="C6" s="431" t="s">
        <v>214</v>
      </c>
      <c r="D6" s="430"/>
      <c r="E6" s="432" t="s">
        <v>216</v>
      </c>
      <c r="F6" s="433"/>
      <c r="G6" s="448" t="s">
        <v>217</v>
      </c>
      <c r="H6" s="449"/>
      <c r="I6" s="450">
        <v>9456</v>
      </c>
      <c r="J6" s="447"/>
      <c r="K6" s="442">
        <v>1</v>
      </c>
      <c r="L6" s="443"/>
      <c r="M6" s="138"/>
    </row>
    <row r="7" spans="1:14" ht="27.75" customHeight="1" x14ac:dyDescent="0.25">
      <c r="A7" s="429" t="s">
        <v>218</v>
      </c>
      <c r="B7" s="430"/>
      <c r="C7" s="431" t="s">
        <v>214</v>
      </c>
      <c r="D7" s="430"/>
      <c r="E7" s="432" t="s">
        <v>219</v>
      </c>
      <c r="F7" s="433"/>
      <c r="G7" s="448" t="s">
        <v>217</v>
      </c>
      <c r="H7" s="449"/>
      <c r="I7" s="450">
        <v>7344</v>
      </c>
      <c r="J7" s="447"/>
      <c r="K7" s="442">
        <v>1</v>
      </c>
      <c r="L7" s="443"/>
      <c r="M7" s="138"/>
    </row>
    <row r="8" spans="1:14" ht="32.25" customHeight="1" x14ac:dyDescent="0.25">
      <c r="A8" s="429" t="s">
        <v>218</v>
      </c>
      <c r="B8" s="430"/>
      <c r="C8" s="431" t="s">
        <v>214</v>
      </c>
      <c r="D8" s="430"/>
      <c r="E8" s="432" t="s">
        <v>220</v>
      </c>
      <c r="F8" s="433"/>
      <c r="G8" s="448" t="s">
        <v>217</v>
      </c>
      <c r="H8" s="449"/>
      <c r="I8" s="450">
        <v>969</v>
      </c>
      <c r="J8" s="447"/>
      <c r="K8" s="442">
        <v>1</v>
      </c>
      <c r="L8" s="443"/>
      <c r="M8" s="138"/>
    </row>
    <row r="9" spans="1:14" ht="73.5" customHeight="1" x14ac:dyDescent="0.25">
      <c r="A9" s="429" t="s">
        <v>218</v>
      </c>
      <c r="B9" s="430"/>
      <c r="C9" s="451" t="s">
        <v>214</v>
      </c>
      <c r="D9" s="452"/>
      <c r="E9" s="432" t="s">
        <v>221</v>
      </c>
      <c r="F9" s="433"/>
      <c r="G9" s="448" t="s">
        <v>217</v>
      </c>
      <c r="H9" s="449"/>
      <c r="I9" s="450">
        <v>8830</v>
      </c>
      <c r="J9" s="447"/>
      <c r="K9" s="442">
        <v>1</v>
      </c>
      <c r="L9" s="443"/>
      <c r="M9" s="138"/>
    </row>
    <row r="10" spans="1:14" ht="58.5" customHeight="1" x14ac:dyDescent="0.25">
      <c r="A10" s="429" t="s">
        <v>218</v>
      </c>
      <c r="B10" s="430"/>
      <c r="C10" s="431" t="s">
        <v>214</v>
      </c>
      <c r="D10" s="430"/>
      <c r="E10" s="432" t="s">
        <v>222</v>
      </c>
      <c r="F10" s="433"/>
      <c r="G10" s="448"/>
      <c r="H10" s="449"/>
      <c r="I10" s="450">
        <v>1956</v>
      </c>
      <c r="J10" s="447"/>
      <c r="K10" s="442">
        <v>1</v>
      </c>
      <c r="L10" s="443"/>
      <c r="M10" s="138"/>
    </row>
    <row r="11" spans="1:14" ht="51.75" customHeight="1" x14ac:dyDescent="0.25">
      <c r="A11" s="429" t="s">
        <v>218</v>
      </c>
      <c r="B11" s="430"/>
      <c r="C11" s="431" t="s">
        <v>214</v>
      </c>
      <c r="D11" s="430"/>
      <c r="E11" s="432" t="s">
        <v>223</v>
      </c>
      <c r="F11" s="433"/>
      <c r="G11" s="448"/>
      <c r="H11" s="449"/>
      <c r="I11" s="450">
        <v>15200</v>
      </c>
      <c r="J11" s="447"/>
      <c r="K11" s="442">
        <v>1</v>
      </c>
      <c r="L11" s="443"/>
      <c r="M11" s="138"/>
    </row>
    <row r="12" spans="1:14" x14ac:dyDescent="0.25">
      <c r="A12" s="459" t="s">
        <v>80</v>
      </c>
      <c r="B12" s="460"/>
      <c r="C12" s="460"/>
      <c r="D12" s="460"/>
      <c r="E12" s="460"/>
      <c r="F12" s="460"/>
      <c r="G12" s="460"/>
      <c r="H12" s="461"/>
      <c r="I12" s="462">
        <f>SUM(I5:J11)</f>
        <v>139755</v>
      </c>
      <c r="J12" s="463"/>
      <c r="K12" s="464" t="s">
        <v>217</v>
      </c>
      <c r="L12" s="465"/>
      <c r="M12" s="138"/>
    </row>
    <row r="14" spans="1:14" ht="45.75" customHeight="1" x14ac:dyDescent="0.25">
      <c r="A14" s="318" t="s">
        <v>224</v>
      </c>
      <c r="B14" s="318"/>
      <c r="C14" s="318"/>
      <c r="D14" s="318"/>
      <c r="E14" s="318"/>
      <c r="F14" s="318"/>
      <c r="G14" s="318"/>
      <c r="H14" s="318"/>
      <c r="I14" s="318"/>
      <c r="J14" s="318"/>
      <c r="K14" s="318"/>
      <c r="L14" s="318"/>
    </row>
  </sheetData>
  <sheetProtection algorithmName="SHA-512" hashValue="tuUs321/kWMpggzJEDN5ULkffKDvyZwwQzJ+2tUecvAfjHg03avaqyWl+14WExfb9XVPKhyuSljS6pV+WLQP7Q==" saltValue="Lq7/RHwoXv2w5dDwiglShw==" spinCount="100000" sheet="1" objects="1" scenarios="1" selectLockedCells="1" selectUnlockedCells="1"/>
  <mergeCells count="60">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 ref="C8:D8"/>
    <mergeCell ref="E8:F8"/>
    <mergeCell ref="G8:H8"/>
    <mergeCell ref="I8:J8"/>
    <mergeCell ref="A9:B9"/>
    <mergeCell ref="C9:D9"/>
    <mergeCell ref="E9:F9"/>
    <mergeCell ref="G9:H9"/>
    <mergeCell ref="I9:J9"/>
    <mergeCell ref="G7:H7"/>
    <mergeCell ref="I7:J7"/>
    <mergeCell ref="G11:H11"/>
    <mergeCell ref="I11:J11"/>
    <mergeCell ref="K8:L8"/>
    <mergeCell ref="K9:L9"/>
    <mergeCell ref="K11:L11"/>
    <mergeCell ref="K7:L7"/>
    <mergeCell ref="K6:L6"/>
    <mergeCell ref="A5:B5"/>
    <mergeCell ref="C5:D5"/>
    <mergeCell ref="E5:F5"/>
    <mergeCell ref="G5:H5"/>
    <mergeCell ref="I5:J5"/>
    <mergeCell ref="A6:B6"/>
    <mergeCell ref="C6:D6"/>
    <mergeCell ref="E6:F6"/>
    <mergeCell ref="G6:H6"/>
    <mergeCell ref="I6:J6"/>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Q46"/>
  <sheetViews>
    <sheetView zoomScaleNormal="100" zoomScaleSheetLayoutView="80" workbookViewId="0">
      <selection activeCell="D13" sqref="D13"/>
    </sheetView>
  </sheetViews>
  <sheetFormatPr defaultColWidth="9" defaultRowHeight="12.75" x14ac:dyDescent="0.25"/>
  <cols>
    <col min="1" max="1" width="5.28515625" style="285" customWidth="1"/>
    <col min="2" max="2" width="8.5703125" style="285" customWidth="1"/>
    <col min="3" max="3" width="1" style="285" customWidth="1"/>
    <col min="4" max="4" width="9.5703125" style="285" customWidth="1"/>
    <col min="5" max="5" width="27.42578125" style="285" customWidth="1"/>
    <col min="6" max="6" width="29.7109375" style="285" customWidth="1"/>
    <col min="7" max="7" width="18.140625" style="285" customWidth="1"/>
    <col min="8" max="8" width="12.7109375" style="285" customWidth="1"/>
    <col min="9" max="9" width="15.85546875" style="285" customWidth="1"/>
    <col min="10" max="10" width="6.42578125" style="285" customWidth="1"/>
    <col min="11" max="11" width="4.85546875" style="285" customWidth="1"/>
    <col min="12" max="12" width="5.140625" style="285" customWidth="1"/>
    <col min="13" max="15" width="9" style="285"/>
    <col min="16" max="16" width="20.140625" style="285" customWidth="1"/>
    <col min="17" max="16384" width="9" style="285"/>
  </cols>
  <sheetData>
    <row r="1" spans="1:17" ht="62.45" customHeight="1" x14ac:dyDescent="0.25">
      <c r="A1" s="485" t="s">
        <v>225</v>
      </c>
      <c r="B1" s="485"/>
      <c r="C1" s="485"/>
      <c r="D1" s="485"/>
      <c r="E1" s="485"/>
      <c r="F1" s="485"/>
      <c r="G1" s="485"/>
      <c r="H1" s="485"/>
      <c r="I1" s="485"/>
      <c r="J1" s="485"/>
      <c r="K1" s="485"/>
    </row>
    <row r="2" spans="1:17" ht="29.45" customHeight="1" x14ac:dyDescent="0.25">
      <c r="A2" s="486" t="s">
        <v>340</v>
      </c>
      <c r="B2" s="486"/>
      <c r="C2" s="486"/>
      <c r="D2" s="486"/>
      <c r="E2" s="486"/>
      <c r="F2" s="486"/>
      <c r="G2" s="486"/>
      <c r="H2" s="486"/>
      <c r="I2" s="486"/>
      <c r="J2" s="486"/>
      <c r="K2" s="486"/>
    </row>
    <row r="3" spans="1:17" ht="28.9" customHeight="1" x14ac:dyDescent="0.2">
      <c r="A3" s="286" t="s">
        <v>226</v>
      </c>
      <c r="B3" s="487"/>
      <c r="C3" s="487"/>
      <c r="D3" s="487"/>
      <c r="E3" s="487"/>
      <c r="F3" s="488"/>
      <c r="G3" s="488"/>
      <c r="H3" s="488"/>
      <c r="I3" s="488"/>
      <c r="J3" s="488"/>
      <c r="K3" s="488"/>
    </row>
    <row r="4" spans="1:17" ht="18" customHeight="1" x14ac:dyDescent="0.25">
      <c r="A4" s="489" t="s">
        <v>319</v>
      </c>
      <c r="B4" s="489"/>
      <c r="C4" s="489"/>
      <c r="D4" s="489"/>
      <c r="E4" s="468"/>
      <c r="F4" s="468"/>
      <c r="G4" s="468"/>
      <c r="H4" s="468"/>
      <c r="I4" s="468"/>
      <c r="J4" s="468"/>
      <c r="K4" s="468"/>
    </row>
    <row r="5" spans="1:17" ht="28.35" customHeight="1" x14ac:dyDescent="0.2">
      <c r="A5" s="286" t="s">
        <v>227</v>
      </c>
      <c r="B5" s="487"/>
      <c r="C5" s="487"/>
      <c r="D5" s="487"/>
      <c r="E5" s="487"/>
      <c r="F5" s="488"/>
      <c r="G5" s="488"/>
      <c r="H5" s="488"/>
      <c r="I5" s="488"/>
      <c r="J5" s="488"/>
      <c r="K5" s="488"/>
    </row>
    <row r="6" spans="1:17" ht="18" customHeight="1" x14ac:dyDescent="0.25">
      <c r="A6" s="467" t="s">
        <v>341</v>
      </c>
      <c r="B6" s="467"/>
      <c r="C6" s="467"/>
      <c r="D6" s="467"/>
      <c r="E6" s="468"/>
      <c r="F6" s="468"/>
      <c r="G6" s="468"/>
      <c r="H6" s="468"/>
      <c r="I6" s="468"/>
      <c r="J6" s="468"/>
      <c r="K6" s="468"/>
    </row>
    <row r="7" spans="1:17" ht="20.45" customHeight="1" x14ac:dyDescent="0.25">
      <c r="A7" s="479" t="s">
        <v>320</v>
      </c>
      <c r="B7" s="479"/>
      <c r="C7" s="479"/>
      <c r="D7" s="479"/>
      <c r="E7" s="479"/>
      <c r="F7" s="479"/>
      <c r="G7" s="479"/>
      <c r="H7" s="479"/>
      <c r="I7" s="479"/>
      <c r="J7" s="479"/>
      <c r="K7" s="479"/>
    </row>
    <row r="8" spans="1:17" ht="8.4499999999999993" customHeight="1" x14ac:dyDescent="0.25">
      <c r="A8" s="480"/>
      <c r="B8" s="480"/>
      <c r="C8" s="480"/>
      <c r="D8" s="480"/>
      <c r="E8" s="480"/>
      <c r="F8" s="480"/>
      <c r="G8" s="480"/>
      <c r="H8" s="480"/>
      <c r="I8" s="480"/>
      <c r="J8" s="480"/>
      <c r="K8" s="480"/>
    </row>
    <row r="9" spans="1:17" ht="16.899999999999999" customHeight="1" x14ac:dyDescent="0.25">
      <c r="A9" s="481" t="s">
        <v>321</v>
      </c>
      <c r="B9" s="481"/>
      <c r="C9" s="481"/>
      <c r="D9" s="481"/>
      <c r="E9" s="481"/>
      <c r="F9" s="481"/>
      <c r="G9" s="481"/>
      <c r="H9" s="481"/>
      <c r="I9" s="481"/>
      <c r="J9" s="481"/>
      <c r="K9" s="481"/>
      <c r="P9" s="303" t="s">
        <v>347</v>
      </c>
    </row>
    <row r="10" spans="1:17" ht="17.100000000000001" customHeight="1" x14ac:dyDescent="0.25">
      <c r="A10" s="466" t="s">
        <v>322</v>
      </c>
      <c r="B10" s="466"/>
      <c r="C10" s="466"/>
      <c r="D10" s="466"/>
      <c r="E10" s="466"/>
      <c r="F10" s="466"/>
      <c r="G10" s="466"/>
      <c r="H10" s="466"/>
      <c r="I10" s="466"/>
      <c r="J10" s="466"/>
      <c r="K10" s="466"/>
      <c r="P10" s="255"/>
      <c r="Q10" s="255"/>
    </row>
    <row r="11" spans="1:17" ht="46.15" customHeight="1" x14ac:dyDescent="0.25">
      <c r="A11" s="302" t="s">
        <v>342</v>
      </c>
      <c r="B11" s="477" t="s">
        <v>323</v>
      </c>
      <c r="C11" s="478"/>
      <c r="D11" s="287" t="s">
        <v>324</v>
      </c>
      <c r="E11" s="287" t="s">
        <v>325</v>
      </c>
      <c r="F11" s="287" t="s">
        <v>326</v>
      </c>
      <c r="G11" s="287" t="s">
        <v>327</v>
      </c>
      <c r="H11" s="287" t="s">
        <v>328</v>
      </c>
      <c r="I11" s="288" t="s">
        <v>343</v>
      </c>
      <c r="J11" s="474" t="s">
        <v>344</v>
      </c>
      <c r="K11" s="475"/>
      <c r="L11" s="476"/>
      <c r="P11" s="255"/>
      <c r="Q11" s="255"/>
    </row>
    <row r="12" spans="1:17" ht="12" customHeight="1" x14ac:dyDescent="0.25">
      <c r="A12" s="289"/>
      <c r="B12" s="482" t="s">
        <v>345</v>
      </c>
      <c r="C12" s="483"/>
      <c r="D12" s="290" t="s">
        <v>346</v>
      </c>
      <c r="E12" s="290" t="s">
        <v>348</v>
      </c>
      <c r="F12" s="290" t="s">
        <v>348</v>
      </c>
      <c r="G12" s="290" t="s">
        <v>349</v>
      </c>
      <c r="H12" s="290" t="s">
        <v>350</v>
      </c>
      <c r="I12" s="290" t="s">
        <v>351</v>
      </c>
      <c r="J12" s="482" t="s">
        <v>352</v>
      </c>
      <c r="K12" s="484"/>
      <c r="L12" s="483"/>
      <c r="P12" s="255"/>
      <c r="Q12" s="255"/>
    </row>
    <row r="13" spans="1:17" ht="15" x14ac:dyDescent="0.25">
      <c r="A13" s="291">
        <v>1</v>
      </c>
      <c r="B13" s="472"/>
      <c r="C13" s="473"/>
      <c r="D13" s="292"/>
      <c r="E13" s="292"/>
      <c r="F13" s="292"/>
      <c r="G13" s="292"/>
      <c r="H13" s="301"/>
      <c r="I13" s="300"/>
      <c r="J13" s="469"/>
      <c r="K13" s="470"/>
      <c r="L13" s="471"/>
      <c r="P13" s="255"/>
      <c r="Q13" s="255"/>
    </row>
    <row r="14" spans="1:17" ht="15" x14ac:dyDescent="0.25">
      <c r="A14" s="291">
        <v>2</v>
      </c>
      <c r="B14" s="472"/>
      <c r="C14" s="473"/>
      <c r="D14" s="292"/>
      <c r="E14" s="292"/>
      <c r="F14" s="292"/>
      <c r="G14" s="292"/>
      <c r="H14" s="292"/>
      <c r="I14" s="300"/>
      <c r="J14" s="469"/>
      <c r="K14" s="470"/>
      <c r="L14" s="471"/>
      <c r="P14" s="255"/>
      <c r="Q14" s="255"/>
    </row>
    <row r="15" spans="1:17" ht="15" x14ac:dyDescent="0.25">
      <c r="A15" s="291">
        <v>3</v>
      </c>
      <c r="B15" s="472"/>
      <c r="C15" s="473"/>
      <c r="D15" s="292"/>
      <c r="E15" s="292"/>
      <c r="F15" s="292"/>
      <c r="G15" s="292"/>
      <c r="H15" s="292"/>
      <c r="I15" s="300"/>
      <c r="J15" s="469"/>
      <c r="K15" s="470"/>
      <c r="L15" s="471"/>
      <c r="P15" s="255"/>
      <c r="Q15" s="255"/>
    </row>
    <row r="16" spans="1:17" ht="15" x14ac:dyDescent="0.25">
      <c r="A16" s="291">
        <v>4</v>
      </c>
      <c r="B16" s="472"/>
      <c r="C16" s="473"/>
      <c r="D16" s="292"/>
      <c r="E16" s="292"/>
      <c r="F16" s="292"/>
      <c r="G16" s="292"/>
      <c r="H16" s="292"/>
      <c r="I16" s="300"/>
      <c r="J16" s="469"/>
      <c r="K16" s="470"/>
      <c r="L16" s="471"/>
      <c r="P16" s="255"/>
      <c r="Q16" s="255"/>
    </row>
    <row r="17" spans="1:17" ht="15" x14ac:dyDescent="0.25">
      <c r="A17" s="291">
        <v>5</v>
      </c>
      <c r="B17" s="472"/>
      <c r="C17" s="473"/>
      <c r="D17" s="292"/>
      <c r="E17" s="292"/>
      <c r="F17" s="292"/>
      <c r="G17" s="292"/>
      <c r="H17" s="292"/>
      <c r="I17" s="300"/>
      <c r="J17" s="469"/>
      <c r="K17" s="470"/>
      <c r="L17" s="471"/>
      <c r="P17" s="255"/>
      <c r="Q17" s="255"/>
    </row>
    <row r="18" spans="1:17" ht="15" x14ac:dyDescent="0.25">
      <c r="A18" s="291">
        <v>6</v>
      </c>
      <c r="B18" s="472"/>
      <c r="C18" s="473"/>
      <c r="D18" s="292"/>
      <c r="E18" s="292"/>
      <c r="F18" s="292"/>
      <c r="G18" s="292"/>
      <c r="H18" s="292"/>
      <c r="I18" s="300"/>
      <c r="J18" s="469"/>
      <c r="K18" s="470"/>
      <c r="L18" s="471"/>
      <c r="P18" s="255"/>
      <c r="Q18" s="255"/>
    </row>
    <row r="19" spans="1:17" ht="15" x14ac:dyDescent="0.25">
      <c r="A19" s="291">
        <v>7</v>
      </c>
      <c r="B19" s="472"/>
      <c r="C19" s="473"/>
      <c r="D19" s="292"/>
      <c r="E19" s="292"/>
      <c r="F19" s="292"/>
      <c r="G19" s="292"/>
      <c r="H19" s="292"/>
      <c r="I19" s="300"/>
      <c r="J19" s="469"/>
      <c r="K19" s="470"/>
      <c r="L19" s="471"/>
      <c r="P19" s="255"/>
      <c r="Q19" s="255"/>
    </row>
    <row r="20" spans="1:17" ht="15" x14ac:dyDescent="0.25">
      <c r="A20" s="291">
        <v>8</v>
      </c>
      <c r="B20" s="472"/>
      <c r="C20" s="473"/>
      <c r="D20" s="292"/>
      <c r="E20" s="292"/>
      <c r="F20" s="292"/>
      <c r="G20" s="292"/>
      <c r="H20" s="292"/>
      <c r="I20" s="300"/>
      <c r="J20" s="469"/>
      <c r="K20" s="470"/>
      <c r="L20" s="471"/>
      <c r="P20" s="255"/>
      <c r="Q20" s="255"/>
    </row>
    <row r="21" spans="1:17" ht="15" x14ac:dyDescent="0.25">
      <c r="A21" s="291">
        <v>9</v>
      </c>
      <c r="B21" s="472"/>
      <c r="C21" s="473"/>
      <c r="D21" s="292"/>
      <c r="E21" s="292"/>
      <c r="F21" s="292"/>
      <c r="G21" s="292"/>
      <c r="H21" s="292"/>
      <c r="I21" s="300"/>
      <c r="J21" s="469"/>
      <c r="K21" s="470"/>
      <c r="L21" s="471"/>
      <c r="P21" s="255"/>
      <c r="Q21" s="255"/>
    </row>
    <row r="22" spans="1:17" ht="15" x14ac:dyDescent="0.25">
      <c r="A22" s="291">
        <v>10</v>
      </c>
      <c r="B22" s="472"/>
      <c r="C22" s="473"/>
      <c r="D22" s="292"/>
      <c r="E22" s="292"/>
      <c r="F22" s="292"/>
      <c r="G22" s="292"/>
      <c r="H22" s="292"/>
      <c r="I22" s="300"/>
      <c r="J22" s="469"/>
      <c r="K22" s="470"/>
      <c r="L22" s="471"/>
      <c r="P22" s="255"/>
      <c r="Q22" s="255"/>
    </row>
    <row r="23" spans="1:17" ht="21" customHeight="1" x14ac:dyDescent="0.25">
      <c r="A23" s="490" t="s">
        <v>329</v>
      </c>
      <c r="B23" s="490"/>
      <c r="C23" s="490"/>
      <c r="D23" s="490"/>
      <c r="E23" s="490"/>
      <c r="F23" s="490"/>
      <c r="G23" s="490"/>
      <c r="H23" s="490"/>
      <c r="I23" s="490"/>
      <c r="J23" s="490"/>
      <c r="K23" s="490"/>
    </row>
    <row r="24" spans="1:17" ht="14.1" customHeight="1" x14ac:dyDescent="0.25">
      <c r="A24" s="293" t="s">
        <v>330</v>
      </c>
    </row>
    <row r="25" spans="1:17" s="294" customFormat="1" ht="14.1" customHeight="1" x14ac:dyDescent="0.25"/>
    <row r="26" spans="1:17" ht="68.25" customHeight="1" x14ac:dyDescent="0.25">
      <c r="A26" s="486" t="s">
        <v>228</v>
      </c>
      <c r="B26" s="486"/>
      <c r="C26" s="486"/>
      <c r="D26" s="486"/>
      <c r="E26" s="486"/>
      <c r="F26" s="486"/>
      <c r="G26" s="486"/>
      <c r="H26" s="486"/>
      <c r="I26" s="486"/>
      <c r="J26" s="486"/>
      <c r="K26" s="486"/>
    </row>
    <row r="27" spans="1:17" ht="14.1" customHeight="1" x14ac:dyDescent="0.25">
      <c r="A27" s="489" t="s">
        <v>331</v>
      </c>
      <c r="B27" s="489"/>
      <c r="C27" s="489"/>
      <c r="D27" s="489"/>
      <c r="E27" s="489"/>
      <c r="F27" s="489"/>
      <c r="G27" s="489"/>
      <c r="H27" s="489"/>
      <c r="I27" s="489"/>
      <c r="J27" s="489"/>
      <c r="K27" s="295"/>
    </row>
    <row r="28" spans="1:17" ht="14.1" customHeight="1" x14ac:dyDescent="0.25">
      <c r="A28" s="293" t="s">
        <v>332</v>
      </c>
    </row>
    <row r="29" spans="1:17" ht="7.35" customHeight="1" x14ac:dyDescent="0.25">
      <c r="A29" s="293"/>
    </row>
    <row r="30" spans="1:17" ht="14.1" customHeight="1" x14ac:dyDescent="0.25">
      <c r="A30" s="486" t="s">
        <v>333</v>
      </c>
      <c r="B30" s="492"/>
      <c r="C30" s="492"/>
      <c r="D30" s="492"/>
      <c r="E30" s="492"/>
      <c r="F30" s="296" t="s">
        <v>360</v>
      </c>
      <c r="G30" s="296" t="s">
        <v>229</v>
      </c>
    </row>
    <row r="31" spans="1:17" ht="14.1" customHeight="1" x14ac:dyDescent="0.25">
      <c r="A31" s="493"/>
      <c r="B31" s="493"/>
      <c r="C31" s="493"/>
      <c r="D31" s="493"/>
      <c r="E31" s="493"/>
      <c r="F31" s="285" t="s">
        <v>230</v>
      </c>
      <c r="G31" s="285" t="s">
        <v>231</v>
      </c>
    </row>
    <row r="32" spans="1:17" ht="14.1" customHeight="1" x14ac:dyDescent="0.25">
      <c r="A32" s="297"/>
    </row>
    <row r="33" spans="1:11" ht="70.900000000000006" customHeight="1" x14ac:dyDescent="0.25">
      <c r="A33" s="494" t="s">
        <v>353</v>
      </c>
      <c r="B33" s="488"/>
      <c r="C33" s="488"/>
      <c r="D33" s="488"/>
      <c r="E33" s="488"/>
      <c r="F33" s="488"/>
      <c r="G33" s="488"/>
      <c r="H33" s="488"/>
      <c r="I33" s="488"/>
      <c r="J33" s="488"/>
      <c r="K33" s="488"/>
    </row>
    <row r="34" spans="1:11" ht="17.100000000000001" customHeight="1" x14ac:dyDescent="0.25">
      <c r="A34" s="481" t="s">
        <v>334</v>
      </c>
      <c r="B34" s="481"/>
      <c r="C34" s="481"/>
      <c r="D34" s="481"/>
      <c r="E34" s="481"/>
      <c r="F34" s="481"/>
      <c r="G34" s="481"/>
      <c r="H34" s="481"/>
      <c r="I34" s="481"/>
      <c r="J34" s="481"/>
      <c r="K34" s="481"/>
    </row>
    <row r="35" spans="1:11" ht="17.100000000000001" customHeight="1" x14ac:dyDescent="0.25">
      <c r="A35" s="298" t="s">
        <v>335</v>
      </c>
    </row>
    <row r="36" spans="1:11" ht="17.100000000000001" customHeight="1" x14ac:dyDescent="0.25">
      <c r="A36" s="298" t="s">
        <v>336</v>
      </c>
    </row>
    <row r="37" spans="1:11" ht="17.100000000000001" customHeight="1" x14ac:dyDescent="0.25">
      <c r="A37" s="298" t="s">
        <v>337</v>
      </c>
    </row>
    <row r="38" spans="1:11" ht="50.1" customHeight="1" x14ac:dyDescent="0.25">
      <c r="A38" s="299" t="s">
        <v>354</v>
      </c>
    </row>
    <row r="39" spans="1:11" ht="40.5" customHeight="1" x14ac:dyDescent="0.25">
      <c r="A39" s="491" t="s">
        <v>338</v>
      </c>
      <c r="B39" s="491"/>
      <c r="C39" s="491"/>
      <c r="D39" s="491"/>
      <c r="E39" s="492"/>
      <c r="F39" s="492"/>
      <c r="G39" s="492"/>
      <c r="H39" s="492"/>
      <c r="I39" s="492"/>
    </row>
    <row r="40" spans="1:11" ht="50.25" customHeight="1" x14ac:dyDescent="0.25">
      <c r="A40" s="491" t="s">
        <v>339</v>
      </c>
      <c r="B40" s="491"/>
      <c r="C40" s="491"/>
      <c r="D40" s="491"/>
      <c r="E40" s="492"/>
      <c r="F40" s="492"/>
      <c r="G40" s="492"/>
      <c r="H40" s="492"/>
      <c r="I40" s="492"/>
    </row>
    <row r="41" spans="1:11" ht="40.9" customHeight="1" x14ac:dyDescent="0.25">
      <c r="A41" s="492" t="s">
        <v>355</v>
      </c>
      <c r="B41" s="492"/>
      <c r="C41" s="492"/>
      <c r="D41" s="492"/>
      <c r="E41" s="492"/>
      <c r="F41" s="492"/>
      <c r="G41" s="492"/>
      <c r="H41" s="492"/>
      <c r="I41" s="492"/>
    </row>
    <row r="42" spans="1:11" ht="43.5" customHeight="1" x14ac:dyDescent="0.25">
      <c r="A42" s="492" t="s">
        <v>356</v>
      </c>
      <c r="B42" s="492"/>
      <c r="C42" s="492"/>
      <c r="D42" s="492"/>
      <c r="E42" s="492"/>
      <c r="F42" s="492"/>
      <c r="G42" s="492"/>
      <c r="H42" s="492"/>
      <c r="I42" s="492"/>
    </row>
    <row r="43" spans="1:11" ht="34.15" customHeight="1" x14ac:dyDescent="0.25">
      <c r="A43" s="491" t="s">
        <v>232</v>
      </c>
      <c r="B43" s="492"/>
      <c r="C43" s="492"/>
      <c r="D43" s="492"/>
      <c r="E43" s="495"/>
      <c r="F43" s="495"/>
      <c r="G43" s="495"/>
      <c r="H43" s="495"/>
      <c r="I43" s="495"/>
    </row>
    <row r="44" spans="1:11" ht="20.100000000000001" customHeight="1" x14ac:dyDescent="0.25">
      <c r="A44" s="492" t="s">
        <v>357</v>
      </c>
      <c r="B44" s="492"/>
      <c r="C44" s="492"/>
      <c r="D44" s="492"/>
      <c r="E44" s="495"/>
      <c r="F44" s="495"/>
      <c r="G44" s="495"/>
      <c r="H44" s="495"/>
      <c r="I44" s="495"/>
    </row>
    <row r="45" spans="1:11" ht="39" customHeight="1" x14ac:dyDescent="0.25">
      <c r="A45" s="492" t="s">
        <v>358</v>
      </c>
      <c r="B45" s="492"/>
      <c r="C45" s="492"/>
      <c r="D45" s="492"/>
      <c r="E45" s="495"/>
      <c r="F45" s="495"/>
      <c r="G45" s="495"/>
      <c r="H45" s="495"/>
      <c r="I45" s="495"/>
    </row>
    <row r="46" spans="1:11" ht="15.75" x14ac:dyDescent="0.25">
      <c r="A46" s="492" t="s">
        <v>359</v>
      </c>
      <c r="B46" s="492"/>
      <c r="C46" s="492"/>
      <c r="D46" s="492"/>
      <c r="E46" s="495"/>
      <c r="F46" s="495"/>
      <c r="G46" s="495"/>
      <c r="H46" s="495"/>
      <c r="I46" s="495"/>
    </row>
  </sheetData>
  <sheetProtection algorithmName="SHA-512" hashValue="1gsOk+apoJO8HlSpBfbXf0LSyh2xgcwLmB8MYQBoUoGH/v4y4WFFYj9L/L+XrckkXai3dADtMrcrOt8YS5zUFw==" saltValue="yg9QaZI8qwqXs2QsSbfOzw==" spinCount="100000" sheet="1" objects="1" scenarios="1" selectLockedCells="1"/>
  <mergeCells count="58">
    <mergeCell ref="A42:D42"/>
    <mergeCell ref="E42:I42"/>
    <mergeCell ref="A46:D46"/>
    <mergeCell ref="E46:I46"/>
    <mergeCell ref="A43:D43"/>
    <mergeCell ref="E43:I43"/>
    <mergeCell ref="A44:D44"/>
    <mergeCell ref="E44:I44"/>
    <mergeCell ref="A45:D45"/>
    <mergeCell ref="E45:I45"/>
    <mergeCell ref="A41:D41"/>
    <mergeCell ref="E41:I41"/>
    <mergeCell ref="A33:K33"/>
    <mergeCell ref="A34:K34"/>
    <mergeCell ref="A39:D39"/>
    <mergeCell ref="E39:I39"/>
    <mergeCell ref="A26:K26"/>
    <mergeCell ref="A23:K23"/>
    <mergeCell ref="A27:J27"/>
    <mergeCell ref="A40:D40"/>
    <mergeCell ref="E40:I40"/>
    <mergeCell ref="A30:E31"/>
    <mergeCell ref="A1:K1"/>
    <mergeCell ref="A2:K2"/>
    <mergeCell ref="B3:E3"/>
    <mergeCell ref="F3:K3"/>
    <mergeCell ref="B5:E5"/>
    <mergeCell ref="F5:K5"/>
    <mergeCell ref="A4:K4"/>
    <mergeCell ref="J22:L22"/>
    <mergeCell ref="B22:C22"/>
    <mergeCell ref="J21:L21"/>
    <mergeCell ref="B21:C21"/>
    <mergeCell ref="A8:K8"/>
    <mergeCell ref="A9:K9"/>
    <mergeCell ref="B12:C12"/>
    <mergeCell ref="J12:L12"/>
    <mergeCell ref="B13:C13"/>
    <mergeCell ref="J13:L13"/>
    <mergeCell ref="B14:C14"/>
    <mergeCell ref="J14:L14"/>
    <mergeCell ref="B15:C15"/>
    <mergeCell ref="J15:L15"/>
    <mergeCell ref="B16:C16"/>
    <mergeCell ref="J16:L16"/>
    <mergeCell ref="A10:K10"/>
    <mergeCell ref="A6:K6"/>
    <mergeCell ref="J20:L20"/>
    <mergeCell ref="B20:C20"/>
    <mergeCell ref="J11:L11"/>
    <mergeCell ref="B11:C11"/>
    <mergeCell ref="A7:K7"/>
    <mergeCell ref="B17:C17"/>
    <mergeCell ref="J17:L17"/>
    <mergeCell ref="B18:C18"/>
    <mergeCell ref="J18:L18"/>
    <mergeCell ref="B19:C19"/>
    <mergeCell ref="J19:L19"/>
  </mergeCells>
  <pageMargins left="0.25" right="0.25" top="0.75" bottom="0.75" header="0.3" footer="0.3"/>
  <pageSetup scale="70" orientation="portrait" r:id="rId1"/>
  <rowBreaks count="1" manualBreakCount="1">
    <brk id="32" max="1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
  <sheetViews>
    <sheetView workbookViewId="0">
      <selection activeCell="A7" sqref="A7"/>
    </sheetView>
  </sheetViews>
  <sheetFormatPr defaultRowHeight="15" x14ac:dyDescent="0.25"/>
  <cols>
    <col min="1" max="1" width="33.140625" bestFit="1" customWidth="1"/>
    <col min="2" max="2" width="4.28515625" customWidth="1"/>
    <col min="4" max="4" width="2.7109375" customWidth="1"/>
    <col min="5" max="5" width="21" customWidth="1"/>
  </cols>
  <sheetData>
    <row r="2" spans="1:5" x14ac:dyDescent="0.25">
      <c r="A2" t="s">
        <v>99</v>
      </c>
      <c r="C2" t="s">
        <v>233</v>
      </c>
      <c r="E2" t="s">
        <v>238</v>
      </c>
    </row>
    <row r="3" spans="1:5" x14ac:dyDescent="0.25">
      <c r="A3" t="s">
        <v>234</v>
      </c>
      <c r="C3" t="s">
        <v>235</v>
      </c>
    </row>
    <row r="4" spans="1:5" x14ac:dyDescent="0.25">
      <c r="A4" t="s">
        <v>236</v>
      </c>
    </row>
    <row r="5" spans="1:5" x14ac:dyDescent="0.25">
      <c r="A5" t="s">
        <v>237</v>
      </c>
    </row>
    <row r="6" spans="1:5" x14ac:dyDescent="0.25">
      <c r="A6" t="s">
        <v>364</v>
      </c>
    </row>
  </sheetData>
  <sheetProtection algorithmName="SHA-512" hashValue="Tmc/VLrrJNZD0uDwbLZ49mHXjrYbxDbsvr71y4rWks1PMFeP7KNsBAgCHL95vhqCH0zxhl2iS0lp9fS5aSIVhQ==" saltValue="pI7r5Zs7EwjoiOotjFmp1w==" spinCount="100000" sheet="1" objects="1" scenarios="1" selectLockedCells="1" selectUnlockedCells="1"/>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9"/>
  <sheetViews>
    <sheetView topLeftCell="A25" workbookViewId="0">
      <selection activeCell="B4" sqref="B4"/>
    </sheetView>
  </sheetViews>
  <sheetFormatPr defaultRowHeight="15" x14ac:dyDescent="0.25"/>
  <cols>
    <col min="1" max="1" width="16.7109375" customWidth="1"/>
  </cols>
  <sheetData>
    <row r="1" spans="1:1" x14ac:dyDescent="0.25">
      <c r="A1" s="47" t="s">
        <v>94</v>
      </c>
    </row>
    <row r="2" spans="1:1" x14ac:dyDescent="0.25">
      <c r="A2" s="114" t="s">
        <v>95</v>
      </c>
    </row>
    <row r="3" spans="1:1" x14ac:dyDescent="0.25">
      <c r="A3" s="109" t="s">
        <v>239</v>
      </c>
    </row>
    <row r="4" spans="1:1" x14ac:dyDescent="0.25">
      <c r="A4" s="110" t="s">
        <v>240</v>
      </c>
    </row>
    <row r="5" spans="1:1" x14ac:dyDescent="0.25">
      <c r="A5" s="110" t="s">
        <v>241</v>
      </c>
    </row>
    <row r="6" spans="1:1" x14ac:dyDescent="0.25">
      <c r="A6" s="110" t="s">
        <v>242</v>
      </c>
    </row>
    <row r="7" spans="1:1" x14ac:dyDescent="0.25">
      <c r="A7" s="110" t="s">
        <v>243</v>
      </c>
    </row>
    <row r="8" spans="1:1" x14ac:dyDescent="0.25">
      <c r="A8" s="110" t="s">
        <v>244</v>
      </c>
    </row>
    <row r="9" spans="1:1" x14ac:dyDescent="0.25">
      <c r="A9" s="110" t="s">
        <v>245</v>
      </c>
    </row>
    <row r="10" spans="1:1" x14ac:dyDescent="0.25">
      <c r="A10" s="110" t="s">
        <v>246</v>
      </c>
    </row>
    <row r="11" spans="1:1" x14ac:dyDescent="0.25">
      <c r="A11" s="110" t="s">
        <v>247</v>
      </c>
    </row>
    <row r="12" spans="1:1" x14ac:dyDescent="0.25">
      <c r="A12" s="110" t="s">
        <v>248</v>
      </c>
    </row>
    <row r="13" spans="1:1" x14ac:dyDescent="0.25">
      <c r="A13" s="110" t="s">
        <v>249</v>
      </c>
    </row>
    <row r="14" spans="1:1" x14ac:dyDescent="0.25">
      <c r="A14" s="110" t="s">
        <v>250</v>
      </c>
    </row>
    <row r="15" spans="1:1" x14ac:dyDescent="0.25">
      <c r="A15" s="110" t="s">
        <v>251</v>
      </c>
    </row>
    <row r="16" spans="1:1" x14ac:dyDescent="0.25">
      <c r="A16" s="110" t="s">
        <v>252</v>
      </c>
    </row>
    <row r="17" spans="1:1" x14ac:dyDescent="0.25">
      <c r="A17" s="110" t="s">
        <v>253</v>
      </c>
    </row>
    <row r="18" spans="1:1" x14ac:dyDescent="0.25">
      <c r="A18" s="110" t="s">
        <v>254</v>
      </c>
    </row>
    <row r="19" spans="1:1" x14ac:dyDescent="0.25">
      <c r="A19" s="110" t="s">
        <v>255</v>
      </c>
    </row>
    <row r="20" spans="1:1" x14ac:dyDescent="0.25">
      <c r="A20" s="110" t="s">
        <v>256</v>
      </c>
    </row>
    <row r="21" spans="1:1" x14ac:dyDescent="0.25">
      <c r="A21" s="110" t="s">
        <v>257</v>
      </c>
    </row>
    <row r="22" spans="1:1" x14ac:dyDescent="0.25">
      <c r="A22" s="110" t="s">
        <v>258</v>
      </c>
    </row>
    <row r="23" spans="1:1" x14ac:dyDescent="0.25">
      <c r="A23" s="110" t="s">
        <v>259</v>
      </c>
    </row>
    <row r="24" spans="1:1" x14ac:dyDescent="0.25">
      <c r="A24" s="110" t="s">
        <v>260</v>
      </c>
    </row>
    <row r="25" spans="1:1" x14ac:dyDescent="0.25">
      <c r="A25" s="110" t="s">
        <v>261</v>
      </c>
    </row>
    <row r="26" spans="1:1" x14ac:dyDescent="0.25">
      <c r="A26" s="110" t="s">
        <v>262</v>
      </c>
    </row>
    <row r="27" spans="1:1" x14ac:dyDescent="0.25">
      <c r="A27" s="110" t="s">
        <v>263</v>
      </c>
    </row>
    <row r="28" spans="1:1" x14ac:dyDescent="0.25">
      <c r="A28" s="110" t="s">
        <v>264</v>
      </c>
    </row>
    <row r="29" spans="1:1" x14ac:dyDescent="0.25">
      <c r="A29" s="110" t="s">
        <v>265</v>
      </c>
    </row>
    <row r="30" spans="1:1" x14ac:dyDescent="0.25">
      <c r="A30" s="110" t="s">
        <v>266</v>
      </c>
    </row>
    <row r="31" spans="1:1" x14ac:dyDescent="0.25">
      <c r="A31" s="110" t="s">
        <v>267</v>
      </c>
    </row>
    <row r="32" spans="1:1" x14ac:dyDescent="0.25">
      <c r="A32" s="110" t="s">
        <v>268</v>
      </c>
    </row>
    <row r="33" spans="1:1" x14ac:dyDescent="0.25">
      <c r="A33" s="110" t="s">
        <v>269</v>
      </c>
    </row>
    <row r="34" spans="1:1" x14ac:dyDescent="0.25">
      <c r="A34" s="110" t="s">
        <v>270</v>
      </c>
    </row>
    <row r="35" spans="1:1" x14ac:dyDescent="0.25">
      <c r="A35" s="110" t="s">
        <v>271</v>
      </c>
    </row>
    <row r="36" spans="1:1" x14ac:dyDescent="0.25">
      <c r="A36" s="110" t="s">
        <v>272</v>
      </c>
    </row>
    <row r="37" spans="1:1" x14ac:dyDescent="0.25">
      <c r="A37" s="110" t="s">
        <v>273</v>
      </c>
    </row>
    <row r="38" spans="1:1" x14ac:dyDescent="0.25">
      <c r="A38" s="110" t="s">
        <v>274</v>
      </c>
    </row>
    <row r="39" spans="1:1" x14ac:dyDescent="0.25">
      <c r="A39" s="110" t="s">
        <v>275</v>
      </c>
    </row>
    <row r="40" spans="1:1" x14ac:dyDescent="0.25">
      <c r="A40" s="110" t="s">
        <v>276</v>
      </c>
    </row>
    <row r="41" spans="1:1" x14ac:dyDescent="0.25">
      <c r="A41" s="110" t="s">
        <v>277</v>
      </c>
    </row>
    <row r="42" spans="1:1" x14ac:dyDescent="0.25">
      <c r="A42" s="110" t="s">
        <v>278</v>
      </c>
    </row>
    <row r="43" spans="1:1" x14ac:dyDescent="0.25">
      <c r="A43" s="110" t="s">
        <v>279</v>
      </c>
    </row>
    <row r="44" spans="1:1" x14ac:dyDescent="0.25">
      <c r="A44" s="110" t="s">
        <v>280</v>
      </c>
    </row>
    <row r="45" spans="1:1" x14ac:dyDescent="0.25">
      <c r="A45" s="110" t="s">
        <v>281</v>
      </c>
    </row>
    <row r="46" spans="1:1" x14ac:dyDescent="0.25">
      <c r="A46" s="110" t="s">
        <v>282</v>
      </c>
    </row>
    <row r="47" spans="1:1" x14ac:dyDescent="0.25">
      <c r="A47" s="110" t="s">
        <v>283</v>
      </c>
    </row>
    <row r="48" spans="1:1" x14ac:dyDescent="0.25">
      <c r="A48" s="110" t="s">
        <v>284</v>
      </c>
    </row>
    <row r="49" spans="1:1" x14ac:dyDescent="0.25">
      <c r="A49" s="110" t="s">
        <v>285</v>
      </c>
    </row>
    <row r="50" spans="1:1" x14ac:dyDescent="0.25">
      <c r="A50" s="110" t="s">
        <v>286</v>
      </c>
    </row>
    <row r="51" spans="1:1" x14ac:dyDescent="0.25">
      <c r="A51" s="110" t="s">
        <v>287</v>
      </c>
    </row>
    <row r="52" spans="1:1" x14ac:dyDescent="0.25">
      <c r="A52" s="110" t="s">
        <v>288</v>
      </c>
    </row>
    <row r="53" spans="1:1" x14ac:dyDescent="0.25">
      <c r="A53" s="110" t="s">
        <v>289</v>
      </c>
    </row>
    <row r="54" spans="1:1" x14ac:dyDescent="0.25">
      <c r="A54" s="110" t="s">
        <v>290</v>
      </c>
    </row>
    <row r="55" spans="1:1" x14ac:dyDescent="0.25">
      <c r="A55" s="110" t="s">
        <v>291</v>
      </c>
    </row>
    <row r="56" spans="1:1" x14ac:dyDescent="0.25">
      <c r="A56" s="110" t="s">
        <v>292</v>
      </c>
    </row>
    <row r="57" spans="1:1" x14ac:dyDescent="0.25">
      <c r="A57" s="110" t="s">
        <v>293</v>
      </c>
    </row>
    <row r="58" spans="1:1" x14ac:dyDescent="0.25">
      <c r="A58" s="110" t="s">
        <v>294</v>
      </c>
    </row>
    <row r="59" spans="1:1" x14ac:dyDescent="0.25">
      <c r="A59" s="110" t="s">
        <v>295</v>
      </c>
    </row>
    <row r="60" spans="1:1" x14ac:dyDescent="0.25">
      <c r="A60" s="110" t="s">
        <v>296</v>
      </c>
    </row>
    <row r="61" spans="1:1" x14ac:dyDescent="0.25">
      <c r="A61" s="111" t="s">
        <v>297</v>
      </c>
    </row>
    <row r="62" spans="1:1" x14ac:dyDescent="0.25">
      <c r="A62" s="110" t="s">
        <v>298</v>
      </c>
    </row>
    <row r="63" spans="1:1" x14ac:dyDescent="0.25">
      <c r="A63" s="110" t="s">
        <v>299</v>
      </c>
    </row>
    <row r="64" spans="1:1" x14ac:dyDescent="0.25">
      <c r="A64" s="110" t="s">
        <v>300</v>
      </c>
    </row>
    <row r="65" spans="1:1" x14ac:dyDescent="0.25">
      <c r="A65" s="110" t="s">
        <v>301</v>
      </c>
    </row>
    <row r="66" spans="1:1" x14ac:dyDescent="0.25">
      <c r="A66" s="110" t="s">
        <v>302</v>
      </c>
    </row>
    <row r="67" spans="1:1" x14ac:dyDescent="0.25">
      <c r="A67" s="110" t="s">
        <v>303</v>
      </c>
    </row>
    <row r="68" spans="1:1" x14ac:dyDescent="0.25">
      <c r="A68" s="110" t="s">
        <v>304</v>
      </c>
    </row>
    <row r="69" spans="1:1" ht="15.75" thickBot="1" x14ac:dyDescent="0.3">
      <c r="A69" s="112" t="s">
        <v>305</v>
      </c>
    </row>
  </sheetData>
  <sheetProtection algorithmName="SHA-512" hashValue="zzDxZ3bDoZWxnNKRcSWlDWxG8EI/3S++iSNxCOGVCH0ArA4MPCv/bDkRYm3eKhTH3xwu5yUE0hq/g5UK/qHDyA==" saltValue="471ZSbcAhq77MNE14tgxW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74EBB8CADD6C44BB3D4E3940C06F0B" ma:contentTypeVersion="6" ma:contentTypeDescription="Create a new document." ma:contentTypeScope="" ma:versionID="bf06cb4e358869e47179ba1de27699c5">
  <xsd:schema xmlns:xsd="http://www.w3.org/2001/XMLSchema" xmlns:xs="http://www.w3.org/2001/XMLSchema" xmlns:p="http://schemas.microsoft.com/office/2006/metadata/properties" xmlns:ns2="ed650002-d3cb-4e6e-8b3c-676eebedaf68" xmlns:ns3="6d4528c4-35c6-4e10-9404-fb3fd26f64b2" targetNamespace="http://schemas.microsoft.com/office/2006/metadata/properties" ma:root="true" ma:fieldsID="1bf3280242739abcda7df9c4900190ee" ns2:_="" ns3:_="">
    <xsd:import namespace="ed650002-d3cb-4e6e-8b3c-676eebedaf68"/>
    <xsd:import namespace="6d4528c4-35c6-4e10-9404-fb3fd26f64b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650002-d3cb-4e6e-8b3c-676eebedaf6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4528c4-35c6-4e10-9404-fb3fd26f64b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C1234C-A02A-47CF-AB8E-EECEDB571FF5}">
  <ds:schemaRefs>
    <ds:schemaRef ds:uri="http://schemas.microsoft.com/sharepoint/v3/contenttype/forms"/>
  </ds:schemaRefs>
</ds:datastoreItem>
</file>

<file path=customXml/itemProps2.xml><?xml version="1.0" encoding="utf-8"?>
<ds:datastoreItem xmlns:ds="http://schemas.openxmlformats.org/officeDocument/2006/customXml" ds:itemID="{8084249B-897F-4909-B3F0-04D8AC67EB98}">
  <ds:schemaRefs>
    <ds:schemaRef ds:uri="http://purl.org/dc/elements/1.1/"/>
    <ds:schemaRef ds:uri="http://schemas.microsoft.com/office/2006/metadata/properties"/>
    <ds:schemaRef ds:uri="6d4528c4-35c6-4e10-9404-fb3fd26f64b2"/>
    <ds:schemaRef ds:uri="http://purl.org/dc/terms/"/>
    <ds:schemaRef ds:uri="http://schemas.openxmlformats.org/package/2006/metadata/core-properties"/>
    <ds:schemaRef ds:uri="ed650002-d3cb-4e6e-8b3c-676eebedaf68"/>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2293E93-9B02-49BF-A29E-8A4A40DD1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650002-d3cb-4e6e-8b3c-676eebedaf68"/>
    <ds:schemaRef ds:uri="6d4528c4-35c6-4e10-9404-fb3fd26f6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75</vt:i4>
      </vt:variant>
    </vt:vector>
  </HeadingPairs>
  <TitlesOfParts>
    <vt:vector size="89" baseType="lpstr">
      <vt:lpstr>Title</vt:lpstr>
      <vt:lpstr>Dem. Effect - Currently Funded</vt:lpstr>
      <vt:lpstr>Dem. Effect - Not Prev Funded</vt:lpstr>
      <vt:lpstr>Enrollment-Performance</vt:lpstr>
      <vt:lpstr>Program Offering Summary</vt:lpstr>
      <vt:lpstr>IET Offering Summary</vt:lpstr>
      <vt:lpstr>Personnel Chart</vt:lpstr>
      <vt:lpstr>Sub-Recipient</vt:lpstr>
      <vt:lpstr>DOE 101S - CE</vt:lpstr>
      <vt:lpstr>DOE 101S-Instructions</vt:lpstr>
      <vt:lpstr>Example DOE 101S Form</vt:lpstr>
      <vt:lpstr>Projected Equipment - CE</vt:lpstr>
      <vt:lpstr>DATA LOOKUP</vt:lpstr>
      <vt:lpstr>County Lookup</vt:lpstr>
      <vt:lpstr>CF_1819_NumEnrolled</vt:lpstr>
      <vt:lpstr>CF_1819_NumMSG</vt:lpstr>
      <vt:lpstr>CF_1819_PercMSG</vt:lpstr>
      <vt:lpstr>CF_1920_MSG</vt:lpstr>
      <vt:lpstr>CF_1920_NumStudents</vt:lpstr>
      <vt:lpstr>CF_1920_PercMSG</vt:lpstr>
      <vt:lpstr>CF_MSG</vt:lpstr>
      <vt:lpstr>CF_ProviderName</vt:lpstr>
      <vt:lpstr>DOE_1a</vt:lpstr>
      <vt:lpstr>DOE_2a</vt:lpstr>
      <vt:lpstr>DOE_3a</vt:lpstr>
      <vt:lpstr>DOE_4a</vt:lpstr>
      <vt:lpstr>DOE_5a</vt:lpstr>
      <vt:lpstr>DOE_6a</vt:lpstr>
      <vt:lpstr>DOE_7a</vt:lpstr>
      <vt:lpstr>DOE_8a</vt:lpstr>
      <vt:lpstr>DOE_9a</vt:lpstr>
      <vt:lpstr>IET_A</vt:lpstr>
      <vt:lpstr>IET_AppType</vt:lpstr>
      <vt:lpstr>IET_B</vt:lpstr>
      <vt:lpstr>IET_C</vt:lpstr>
      <vt:lpstr>IET_CountyServed</vt:lpstr>
      <vt:lpstr>IET_D</vt:lpstr>
      <vt:lpstr>IET_E</vt:lpstr>
      <vt:lpstr>IET_F</vt:lpstr>
      <vt:lpstr>IET_ProvName</vt:lpstr>
      <vt:lpstr>NPF_1819_NumEligible</vt:lpstr>
      <vt:lpstr>NPF_1819_NumEligibleEduDomain</vt:lpstr>
      <vt:lpstr>NPF_1819_PercEligible</vt:lpstr>
      <vt:lpstr>NPF_1920_NumEligible</vt:lpstr>
      <vt:lpstr>NPF_1920_NumEligibleEduDomain</vt:lpstr>
      <vt:lpstr>NPF_1920_PercEligible</vt:lpstr>
      <vt:lpstr>NPF_ECD</vt:lpstr>
      <vt:lpstr>NPF_ProvName</vt:lpstr>
      <vt:lpstr>PC_A</vt:lpstr>
      <vt:lpstr>PC_B</vt:lpstr>
      <vt:lpstr>PC_FullTime</vt:lpstr>
      <vt:lpstr>PC_NumPersonnel</vt:lpstr>
      <vt:lpstr>PC_NumPersonnelFullTime</vt:lpstr>
      <vt:lpstr>PC_PartTime</vt:lpstr>
      <vt:lpstr>PC_Total</vt:lpstr>
      <vt:lpstr>'Projected Equipment - CE'!PE_A</vt:lpstr>
      <vt:lpstr>'Projected Equipment - CE'!PE_B</vt:lpstr>
      <vt:lpstr>'Projected Equipment - CE'!PE_D</vt:lpstr>
      <vt:lpstr>'Projected Equipment - CE'!PE_E</vt:lpstr>
      <vt:lpstr>'Projected Equipment - CE'!PE_F</vt:lpstr>
      <vt:lpstr>'Projected Equipment - CE'!PE_G</vt:lpstr>
      <vt:lpstr>'Projected Equipment - CE'!PE_H</vt:lpstr>
      <vt:lpstr>'Projected Equipment - CE'!PE_Item</vt:lpstr>
      <vt:lpstr>PO_A</vt:lpstr>
      <vt:lpstr>PO_B</vt:lpstr>
      <vt:lpstr>PO_C</vt:lpstr>
      <vt:lpstr>PO_CountyServed</vt:lpstr>
      <vt:lpstr>PO_D</vt:lpstr>
      <vt:lpstr>PO_ProviderName</vt:lpstr>
      <vt:lpstr>'Dem. Effect - Currently Funded'!Print_Area</vt:lpstr>
      <vt:lpstr>'Dem. Effect - Not Prev Funded'!Print_Area</vt:lpstr>
      <vt:lpstr>'DOE 101S - CE'!Print_Area</vt:lpstr>
      <vt:lpstr>'Enrollment-Performance'!Print_Area</vt:lpstr>
      <vt:lpstr>'Example DOE 101S Form'!Print_Area</vt:lpstr>
      <vt:lpstr>'IET Offering Summary'!Print_Area</vt:lpstr>
      <vt:lpstr>'Personnel Chart'!Print_Area</vt:lpstr>
      <vt:lpstr>'Program Offering Summary'!Print_Area</vt:lpstr>
      <vt:lpstr>'Projected Equipment - CE'!Print_Area</vt:lpstr>
      <vt:lpstr>'Sub-Recipient'!Print_Area</vt:lpstr>
      <vt:lpstr>Title!Print_Area</vt:lpstr>
      <vt:lpstr>'Dem. Effect - Currently Funded'!Print_Titles</vt:lpstr>
      <vt:lpstr>'Dem. Effect - Not Prev Funded'!Print_Titles</vt:lpstr>
      <vt:lpstr>'IET Offering Summary'!Print_Titles</vt:lpstr>
      <vt:lpstr>'Program Offering Summary'!Print_Titles</vt:lpstr>
      <vt:lpstr>'Sub-Recipient'!Print_Titles</vt:lpstr>
      <vt:lpstr>SR_B</vt:lpstr>
      <vt:lpstr>SR_C</vt:lpstr>
      <vt:lpstr>SR_County</vt:lpstr>
      <vt:lpstr>SR_ProviderName</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Martinez, Mallory</cp:lastModifiedBy>
  <cp:revision/>
  <cp:lastPrinted>2021-05-26T19:19:54Z</cp:lastPrinted>
  <dcterms:created xsi:type="dcterms:W3CDTF">2021-01-29T14:15:07Z</dcterms:created>
  <dcterms:modified xsi:type="dcterms:W3CDTF">2021-05-27T20:47:16Z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0x0101001F74EBB8CADD6C44BB3D4E3940C06F0B</vt:lpwstr>
  </property>
</Properties>
</file>