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doe-my.sharepoint.com/personal/kimberly_knowles_fldoe_org/Documents/Desktop/"/>
    </mc:Choice>
  </mc:AlternateContent>
  <xr:revisionPtr revIDLastSave="0" documentId="8_{3F313E78-41D2-43A0-9A0D-0D7999657344}" xr6:coauthVersionLast="47" xr6:coauthVersionMax="47" xr10:uidLastSave="{00000000-0000-0000-0000-000000000000}"/>
  <bookViews>
    <workbookView xWindow="32370" yWindow="1725" windowWidth="21600" windowHeight="11295" activeTab="1" xr2:uid="{1EF6C2F8-6F66-4E82-943D-33B205C73040}"/>
  </bookViews>
  <sheets>
    <sheet name="AgePermanentNSF" sheetId="1" r:id="rId1"/>
    <sheet name="AgeRelocatableNSF" sheetId="2" r:id="rId2"/>
  </sheets>
  <definedNames>
    <definedName name="_xlnm._FilterDatabase" localSheetId="0" hidden="1">AgePermanentNSF!#REF!</definedName>
    <definedName name="Age_Fac_District">AgeRelocatableNSF!$A$6</definedName>
    <definedName name="AGE_OF_FACILITIES_PERMANENT_SQUARE_FOOTAGE">AgePermanentNSF!$A$4</definedName>
    <definedName name="AGE_OF_FACILITIES_RELOCATABLE_SQUARE_FOOTAGE">AgeRelocatableNSF!$A$4</definedName>
    <definedName name="Age_Total">AgeRelocatableNSF!$A$9</definedName>
    <definedName name="ALACHUA">AgePermanentNSF!#REF!</definedName>
    <definedName name="Aver_Age_District">AgePermanentNSF!$A$6</definedName>
    <definedName name="Aver_Age_SqFt_1_10_yrs_old">AgePermanentNSF!$A$6</definedName>
    <definedName name="Aver_Age_Total_NSF">AgeRelocatableNSF!$C$6</definedName>
    <definedName name="averageageperm" localSheetId="0">AgePermanentNSF!$A$10:$J$80</definedName>
    <definedName name="averageagerel" localSheetId="1">AgeRelocatableNSF!$A$10:$G$80</definedName>
    <definedName name="Avg_Age">AgeRelocatableNSF!$G$6</definedName>
    <definedName name="Avg_Age_of_Facilities">AgePermanentNSF!$J$6</definedName>
    <definedName name="BAKER">AgePermanentNSF!$B$10</definedName>
    <definedName name="BAY">AgePermanentNSF!$B$11</definedName>
    <definedName name="BRADFORD">AgePermanentNSF!$B$12</definedName>
    <definedName name="BREVARD">AgePermanentNSF!$B$13</definedName>
    <definedName name="BROWARD">AgePermanentNSF!$B$14</definedName>
    <definedName name="CALHOUN">AgePermanentNSF!$B$15</definedName>
    <definedName name="CHARLOTTE">AgePermanentNSF!$B$16</definedName>
    <definedName name="CITRUS">AgePermanentNSF!$B$17</definedName>
    <definedName name="CLAY">AgePermanentNSF!$B$18</definedName>
    <definedName name="COLLIER">AgePermanentNSF!$B$19</definedName>
    <definedName name="COLUMBIA">AgePermanentNSF!$B$20</definedName>
    <definedName name="DADE">AgePermanentNSF!$B$21</definedName>
    <definedName name="DESOTO">AgePermanentNSF!$B$22</definedName>
    <definedName name="District">AgePermanentNSF!$A$6</definedName>
    <definedName name="DIXIE">AgePermanentNSF!$B$23</definedName>
    <definedName name="DUVAL">AgePermanentNSF!$B$24</definedName>
    <definedName name="ESCAMBIA">AgePermanentNSF!$B$25</definedName>
    <definedName name="Fac_Rec_Source_district_FISH_data_reported_as_satisfactory_on_June_30_2010">AgeRelocatableNSF!$A$1</definedName>
    <definedName name="FAMU">AgePermanentNSF!$B$79</definedName>
    <definedName name="FAU">AgePermanentNSF!$B$77</definedName>
    <definedName name="FLAGLER">AgePermanentNSF!$B$26</definedName>
    <definedName name="FRANKLIN">AgePermanentNSF!$B$27</definedName>
    <definedName name="FSDB">AgePermanentNSF!$B$76</definedName>
    <definedName name="FSU">AgePermanentNSF!$B$78</definedName>
    <definedName name="GADSDEN">AgePermanentNSF!$B$28</definedName>
    <definedName name="GILCHRIST">AgePermanentNSF!$B$29</definedName>
    <definedName name="GLADES">AgePermanentNSF!$B$30</definedName>
    <definedName name="GULF">AgePermanentNSF!$B$31</definedName>
    <definedName name="HAMILTON">AgePermanentNSF!$B$32</definedName>
    <definedName name="HARDEE">AgePermanentNSF!$B$33</definedName>
    <definedName name="HENDRY">AgePermanentNSF!$B$34</definedName>
    <definedName name="HERNANDO">AgePermanentNSF!$B$35</definedName>
    <definedName name="HIGHLANDS">AgePermanentNSF!$B$36</definedName>
    <definedName name="HILLSBOROUGH">AgePermanentNSF!$B$37</definedName>
    <definedName name="HOLMES">AgePermanentNSF!$B$38</definedName>
    <definedName name="INDIAN_RIVER">AgePermanentNSF!$B$39</definedName>
    <definedName name="JACKSON">AgePermanentNSF!$B$40</definedName>
    <definedName name="JEFFERSON">AgePermanentNSF!$B$41</definedName>
    <definedName name="LAFAYETTE">AgePermanentNSF!$B$42</definedName>
    <definedName name="LAKE">AgePermanentNSF!$B$43</definedName>
    <definedName name="LEE">AgePermanentNSF!$B$44</definedName>
    <definedName name="LEON">AgePermanentNSF!$B$45</definedName>
    <definedName name="LEVY">AgePermanentNSF!$B$46</definedName>
    <definedName name="LIBERTY">AgePermanentNSF!$B$47</definedName>
    <definedName name="MADISON">AgePermanentNSF!$B$48</definedName>
    <definedName name="MANATEE">AgePermanentNSF!$B$49</definedName>
    <definedName name="MARION">AgePermanentNSF!$B$50</definedName>
    <definedName name="MARTIN">AgePermanentNSF!$B$51</definedName>
    <definedName name="MONROE">AgePermanentNSF!$B$52</definedName>
    <definedName name="NASSAU">AgePermanentNSF!$B$53</definedName>
    <definedName name="OKALOOSA">AgePermanentNSF!$B$54</definedName>
    <definedName name="OKEECHOBEE">AgePermanentNSF!$B$55</definedName>
    <definedName name="ORANGE">AgePermanentNSF!$B$56</definedName>
    <definedName name="OSCEOLA">AgePermanentNSF!$B$57</definedName>
    <definedName name="PALM_BEACH">AgePermanentNSF!$B$58</definedName>
    <definedName name="PASCO">AgePermanentNSF!$B$59</definedName>
    <definedName name="PINELLAS">AgePermanentNSF!$B$60</definedName>
    <definedName name="POLK">AgePermanentNSF!$B$61</definedName>
    <definedName name="_xlnm.Print_Area" localSheetId="0">AgePermanentNSF!$A$1:$J$75</definedName>
    <definedName name="_xlnm.Print_Area" localSheetId="1">AgeRelocatableNSF!$A$1:$G$74</definedName>
    <definedName name="PUTNAM">AgePermanentNSF!$B$62</definedName>
    <definedName name="SANTA_ROSA">AgePermanentNSF!$B$65</definedName>
    <definedName name="SARASOTA">AgePermanentNSF!$B$66</definedName>
    <definedName name="SEMINOLE">AgePermanentNSF!$B$67</definedName>
    <definedName name="Source__district_FISH_data_reported_as_satisfactory_on_June_30__2010">AgePermanentNSF!$A$1</definedName>
    <definedName name="Sq_Ft_1_10_yrs_old">AgePermanentNSF!$D$6</definedName>
    <definedName name="Sq_Ft_11_20_yrs_old">AgePermanentNSF!$E$6</definedName>
    <definedName name="Sq_Ft_21_30_yrs_old">AgePermanentNSF!$F$6</definedName>
    <definedName name="Sq_Ft_31_40_yrs_old">AgePermanentNSF!$G$6</definedName>
    <definedName name="Sq_Ft_41_50_yrs_old">AgePermanentNSF!$H$6</definedName>
    <definedName name="Sq_Ft_More_than_50_yrs_old">AgePermanentNSF!$I$6</definedName>
    <definedName name="SqFt___________________50_______yrs_old">AgePermanentNSF!$I$6</definedName>
    <definedName name="SqFt_________________31_40_______________yrs_old">AgePermanentNSF!$G$6</definedName>
    <definedName name="SqFt_______________11_20_____________yrs_old">AgePermanentNSF!$E$6</definedName>
    <definedName name="SqFt____________41_50_yrs_old">AgePermanentNSF!$H$6</definedName>
    <definedName name="SqFt___________1_10_______yrs_old">AgePermanentNSF!$D$6</definedName>
    <definedName name="SqFt________21_30_yrs_old">AgePermanentNSF!$F$6</definedName>
    <definedName name="SqFt__20_yrs_old">AgeRelocatableNSF!$F$6</definedName>
    <definedName name="SqFt_1_10_yrs_old">AgeRelocatableNSF!$D$6</definedName>
    <definedName name="SqFt_11_20_yrs_old">AgeRelocatableNSF!$E$6</definedName>
    <definedName name="Sqft_Source__district_FISH_data_reported_as_satisfactory_on_June_30__2010">AgePermanentNSF!$A$1</definedName>
    <definedName name="ST._JOHNS">AgePermanentNSF!$B$63</definedName>
    <definedName name="ST._LUCIE">AgePermanentNSF!$B$64</definedName>
    <definedName name="SUMTER">AgePermanentNSF!$B$68</definedName>
    <definedName name="SUWANNEE">AgePermanentNSF!$B$69</definedName>
    <definedName name="TAYLOR">AgePermanentNSF!$B$70</definedName>
    <definedName name="Total_NSF">AgePermanentNSF!$C$6</definedName>
    <definedName name="Total_of_perm_sq_ft">AgePermanentNSF!$A$9</definedName>
    <definedName name="Totals">AgePermanentNSF!$A$9</definedName>
    <definedName name="UF">AgePermanentNSF!$B$80</definedName>
    <definedName name="UNION">AgePermanentNSF!$B$71</definedName>
    <definedName name="VOLUSIA">AgePermanentNSF!$B$72</definedName>
    <definedName name="WAKULLA">AgePermanentNSF!$B$73</definedName>
    <definedName name="WALTON">AgePermanentNSF!$B$74</definedName>
    <definedName name="WASHINGTON">AgePermanentNSF!$B$75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9" i="2"/>
  <c r="E9" i="2"/>
  <c r="D9" i="2"/>
  <c r="G9" i="2"/>
  <c r="F9" i="2"/>
  <c r="I9" i="1"/>
  <c r="H9" i="1"/>
  <c r="G9" i="1"/>
  <c r="F9" i="1"/>
  <c r="E9" i="1"/>
  <c r="D9" i="1"/>
  <c r="J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012C23-0A54-426B-9793-97634E09733E}" name="averageageperm" type="6" refreshedVersion="3" background="1" saveData="1">
    <textPr codePage="1147" sourceFile="C:\SQL\YearlyReports\CW2007\AgeOfFacilities\Output\averageageperm.txt" delimited="0">
      <textFields count="11">
        <textField type="text"/>
        <textField type="text" position="11"/>
        <textField position="24"/>
        <textField position="64"/>
        <textField position="104"/>
        <textField position="144"/>
        <textField position="184"/>
        <textField position="224"/>
        <textField position="264"/>
        <textField position="304"/>
        <textField type="skip" position="344"/>
      </textFields>
    </textPr>
  </connection>
  <connection id="2" xr16:uid="{ED47A65C-8D8F-488C-ABEF-54813B7C03EB}" name="averageagerel" type="6" refreshedVersion="3" background="1" saveData="1">
    <textPr codePage="1147" sourceFile="C:\SQL\YearlyReports\CW2007\AgeOfFacilities\Output\averageagerel.txt" delimited="0">
      <textFields count="8">
        <textField type="text"/>
        <textField type="text" position="11"/>
        <textField position="24"/>
        <textField position="64"/>
        <textField position="104"/>
        <textField position="144"/>
        <textField position="184"/>
        <textField type="skip" position="224"/>
      </textFields>
    </textPr>
  </connection>
</connections>
</file>

<file path=xl/sharedStrings.xml><?xml version="1.0" encoding="utf-8"?>
<sst xmlns="http://schemas.openxmlformats.org/spreadsheetml/2006/main" count="301" uniqueCount="158">
  <si>
    <t>District</t>
  </si>
  <si>
    <t>Total NSF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</si>
  <si>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</si>
  <si>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</si>
  <si>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</si>
  <si>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</si>
  <si>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</si>
  <si>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</si>
  <si>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</si>
  <si>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</si>
  <si>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</si>
  <si>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10</t>
  </si>
  <si>
    <t>CLAY</t>
  </si>
  <si>
    <t>11</t>
  </si>
  <si>
    <t>COLLIER</t>
  </si>
  <si>
    <t>12</t>
  </si>
  <si>
    <t>COLUMBIA</t>
  </si>
  <si>
    <t>13</t>
  </si>
  <si>
    <t>DADE</t>
  </si>
  <si>
    <t>14</t>
  </si>
  <si>
    <t>DESOTO</t>
  </si>
  <si>
    <t>15</t>
  </si>
  <si>
    <t>DIXIE</t>
  </si>
  <si>
    <t>16</t>
  </si>
  <si>
    <t>DUVAL</t>
  </si>
  <si>
    <t>17</t>
  </si>
  <si>
    <t>ESCAMBIA</t>
  </si>
  <si>
    <t>18</t>
  </si>
  <si>
    <t>FLAGLER</t>
  </si>
  <si>
    <t>19</t>
  </si>
  <si>
    <t>FRANKLIN</t>
  </si>
  <si>
    <t>20</t>
  </si>
  <si>
    <t>GADSDEN</t>
  </si>
  <si>
    <t>21</t>
  </si>
  <si>
    <t>GILCHRIST</t>
  </si>
  <si>
    <t>22</t>
  </si>
  <si>
    <t>GLADES</t>
  </si>
  <si>
    <t>23</t>
  </si>
  <si>
    <t>GULF</t>
  </si>
  <si>
    <t>24</t>
  </si>
  <si>
    <t>HAMILTON</t>
  </si>
  <si>
    <t>25</t>
  </si>
  <si>
    <t>HARDEE</t>
  </si>
  <si>
    <t>26</t>
  </si>
  <si>
    <t>HENDRY</t>
  </si>
  <si>
    <t>27</t>
  </si>
  <si>
    <t>HERNANDO</t>
  </si>
  <si>
    <t>28</t>
  </si>
  <si>
    <t>HIGHLANDS</t>
  </si>
  <si>
    <t>29</t>
  </si>
  <si>
    <t>HILLSBOROUGH</t>
  </si>
  <si>
    <t>30</t>
  </si>
  <si>
    <t>HOLMES</t>
  </si>
  <si>
    <t>31</t>
  </si>
  <si>
    <t>INDIAN RIVER</t>
  </si>
  <si>
    <t>32</t>
  </si>
  <si>
    <t>JACKSON</t>
  </si>
  <si>
    <t>33</t>
  </si>
  <si>
    <t>JEFFERSON</t>
  </si>
  <si>
    <t>34</t>
  </si>
  <si>
    <t>LAFAYETTE</t>
  </si>
  <si>
    <t>35</t>
  </si>
  <si>
    <t>LAKE</t>
  </si>
  <si>
    <t>36</t>
  </si>
  <si>
    <t>LEE</t>
  </si>
  <si>
    <t>37</t>
  </si>
  <si>
    <t>LEON</t>
  </si>
  <si>
    <t>38</t>
  </si>
  <si>
    <t>LEVY</t>
  </si>
  <si>
    <t>39</t>
  </si>
  <si>
    <t>LIBERTY</t>
  </si>
  <si>
    <t>40</t>
  </si>
  <si>
    <t>MADISON</t>
  </si>
  <si>
    <t>41</t>
  </si>
  <si>
    <t>MANATEE</t>
  </si>
  <si>
    <t>42</t>
  </si>
  <si>
    <t>MARION</t>
  </si>
  <si>
    <t>43</t>
  </si>
  <si>
    <t>MARTIN</t>
  </si>
  <si>
    <t>44</t>
  </si>
  <si>
    <t>MONROE</t>
  </si>
  <si>
    <t>45</t>
  </si>
  <si>
    <t>NASSAU</t>
  </si>
  <si>
    <t>46</t>
  </si>
  <si>
    <t>OKALOOSA</t>
  </si>
  <si>
    <t>47</t>
  </si>
  <si>
    <t>OKEECHOBEE</t>
  </si>
  <si>
    <t>48</t>
  </si>
  <si>
    <t>ORANGE</t>
  </si>
  <si>
    <t>49</t>
  </si>
  <si>
    <t>OSCEOLA</t>
  </si>
  <si>
    <t>50</t>
  </si>
  <si>
    <t>PALM BEACH</t>
  </si>
  <si>
    <t>51</t>
  </si>
  <si>
    <t>PASCO</t>
  </si>
  <si>
    <t>52</t>
  </si>
  <si>
    <t>PINELLAS</t>
  </si>
  <si>
    <t>53</t>
  </si>
  <si>
    <t>POLK</t>
  </si>
  <si>
    <t>54</t>
  </si>
  <si>
    <t>PUTNAM</t>
  </si>
  <si>
    <t>55</t>
  </si>
  <si>
    <t>56</t>
  </si>
  <si>
    <t>57</t>
  </si>
  <si>
    <t>SANTA ROSA</t>
  </si>
  <si>
    <t>58</t>
  </si>
  <si>
    <t>SARASOTA</t>
  </si>
  <si>
    <t>59</t>
  </si>
  <si>
    <t>SEMINOLE</t>
  </si>
  <si>
    <t>60</t>
  </si>
  <si>
    <t>SUMTER</t>
  </si>
  <si>
    <t>61</t>
  </si>
  <si>
    <t>SUWANNEE</t>
  </si>
  <si>
    <t>62</t>
  </si>
  <si>
    <t>TAYLOR</t>
  </si>
  <si>
    <t>63</t>
  </si>
  <si>
    <t>UNION</t>
  </si>
  <si>
    <t>64</t>
  </si>
  <si>
    <t>VOLUSIA</t>
  </si>
  <si>
    <t>65</t>
  </si>
  <si>
    <t>WAKULLA</t>
  </si>
  <si>
    <t>66</t>
  </si>
  <si>
    <t>WALTON</t>
  </si>
  <si>
    <t>67</t>
  </si>
  <si>
    <t>WASHINGTON</t>
  </si>
  <si>
    <t>UF</t>
  </si>
  <si>
    <t>FAMU</t>
  </si>
  <si>
    <t>FAU</t>
  </si>
  <si>
    <t>72</t>
  </si>
  <si>
    <t>FSU</t>
  </si>
  <si>
    <t>AGE OF FACILITIES PERMANENT SQUARE FOOTAGE</t>
  </si>
  <si>
    <t>AGE OF FACILITIES RELOCATABLE SQUARE FOOTAGE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</si>
  <si>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</si>
  <si>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</si>
  <si>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</si>
  <si>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</si>
  <si>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</si>
  <si>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</si>
  <si>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</si>
  <si>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</si>
  <si>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</si>
  <si>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ST. JOHNS</t>
  </si>
  <si>
    <t>ST. LUCIE</t>
  </si>
  <si>
    <t>68</t>
  </si>
  <si>
    <t>FSDB</t>
  </si>
  <si>
    <t>SqFt        21-30 yrs old</t>
  </si>
  <si>
    <t>SqFt               11-20             yrs old</t>
  </si>
  <si>
    <t>SqFt           1-10       yrs old</t>
  </si>
  <si>
    <t>SqFt                 31-40               yrs old</t>
  </si>
  <si>
    <t>SqFt            41-50 yrs old</t>
  </si>
  <si>
    <t>SqFt                 &gt; 50       yrs old</t>
  </si>
  <si>
    <t>Avg Age</t>
  </si>
  <si>
    <t>SqFt 1-10 yrs old</t>
  </si>
  <si>
    <t>SqFt 11-20 yrs old</t>
  </si>
  <si>
    <t>SqFt &gt;20 yrs old</t>
  </si>
  <si>
    <t>Totals</t>
  </si>
  <si>
    <t>Total</t>
  </si>
  <si>
    <t>Source: district FISH data reported as satisfactory on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</si>
</sst>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0.0%"/>
    <numFmt numFmtId="168" formatCode="0.0"/>
  </numFmts>
  <fonts count="15" x14ac:knownFonts="1">
    <font>
      <sz val="12"/>
      <name val="Garamond"/>
    </font>
    <font>
      <sz val="12"/>
      <name val="Garamond"/>
      <family val="1"/>
    </font>
    <font>
      <sz val="8"/>
      <name val="Garamond"/>
      <family val="1"/>
    </font>
    <font>
      <i/>
      <sz val="12"/>
      <name val="Garamond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Garamond"/>
      <family val="1"/>
    </font>
    <font>
      <b/>
      <sz val="12"/>
      <name val="Times New Roman"/>
      <family val="1"/>
    </font>
    <font>
      <b/>
      <sz val="12"/>
      <name val="Garamond"/>
      <family val="1"/>
    </font>
    <font>
      <sz val="16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/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3" fontId="9" fillId="0" borderId="1" xfId="0" applyNumberFormat="1" applyFont="1" applyBorder="1" applyAlignment="1">
      <alignment horizontal="right"/>
    </xf>
    <xf numFmtId="10" fontId="9" fillId="0" borderId="1" xfId="4" applyNumberFormat="1" applyFont="1" applyBorder="1" applyAlignment="1">
      <alignment horizontal="right"/>
    </xf>
    <xf numFmtId="3" fontId="9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6" fontId="0" fillId="0" borderId="0" xfId="0" applyNumberFormat="1"/>
    <xf numFmtId="0" fontId="3" fillId="0" borderId="1" xfId="0" applyFont="1" applyFill="1" applyBorder="1"/>
    <xf numFmtId="0" fontId="0" fillId="0" borderId="0" xfId="0" applyFill="1"/>
    <xf numFmtId="166" fontId="7" fillId="0" borderId="0" xfId="0" applyNumberFormat="1" applyFont="1" applyAlignment="1">
      <alignment horizontal="center"/>
    </xf>
    <xf numFmtId="9" fontId="12" fillId="0" borderId="0" xfId="4" applyNumberFormat="1" applyFont="1"/>
    <xf numFmtId="0" fontId="1" fillId="0" borderId="0" xfId="0" applyFont="1"/>
    <xf numFmtId="43" fontId="1" fillId="0" borderId="0" xfId="1" applyFont="1"/>
    <xf numFmtId="166" fontId="13" fillId="0" borderId="0" xfId="3" applyNumberFormat="1" applyFont="1" applyAlignment="1">
      <alignment horizontal="center"/>
    </xf>
    <xf numFmtId="165" fontId="12" fillId="0" borderId="0" xfId="1" applyNumberFormat="1" applyFont="1"/>
    <xf numFmtId="0" fontId="12" fillId="0" borderId="0" xfId="3"/>
    <xf numFmtId="166" fontId="10" fillId="0" borderId="0" xfId="4" applyNumberFormat="1" applyFont="1"/>
    <xf numFmtId="166" fontId="0" fillId="0" borderId="0" xfId="0" applyNumberFormat="1" applyFill="1"/>
    <xf numFmtId="0" fontId="12" fillId="0" borderId="0" xfId="3"/>
    <xf numFmtId="168" fontId="12" fillId="0" borderId="0" xfId="3" applyNumberFormat="1"/>
    <xf numFmtId="0" fontId="12" fillId="0" borderId="0" xfId="3"/>
    <xf numFmtId="0" fontId="14" fillId="0" borderId="0" xfId="3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4" fillId="0" borderId="1" xfId="0" applyNumberFormat="1" applyFont="1" applyBorder="1" applyAlignment="1"/>
    <xf numFmtId="0" fontId="8" fillId="0" borderId="1" xfId="0" applyFont="1" applyBorder="1" applyAlignment="1"/>
    <xf numFmtId="49" fontId="11" fillId="0" borderId="0" xfId="0" applyNumberFormat="1" applyFont="1" applyAlignment="1">
      <alignment horizontal="center"/>
    </xf>
  </cellXfs>
  <cellStyles count="5">
    <cellStyle name="Comma" xfId="1" builtinId="3"/>
    <cellStyle name="Comma 2" xfId="2" xr:uid="{AA5ED919-0ECB-4226-9E53-60C31A66FA89}"/>
    <cellStyle name="Normal" xfId="0" builtinId="0"/>
    <cellStyle name="Normal 2" xfId="3" xr:uid="{F801C5DD-941C-4B29-96F4-0F8CED5BD659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erageageperm" connectionId="1" xr16:uid="{749FEA6C-4F28-431D-ABEE-7194E3F4BDB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erageagerel" connectionId="2" xr16:uid="{1E7D3AEA-4065-4487-BA1E-5514563E9D5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2F5D-12D8-4BE7-8F46-B91AFCA386B9}">
  <sheetPr>
    <tabColor theme="6" tint="0.59999389629810485"/>
    <pageSetUpPr fitToPage="1"/>
  </sheetPr>
  <dimension ref="A1:Q83"/>
  <sheetViews>
    <sheetView workbookViewId="0">
      <pane ySplit="9" topLeftCell="A10" activePane="bottomLeft" state="frozen"/>
      <selection pane="bottomLeft" activeCell="C10" sqref="C10"/>
    </sheetView>
  </sheetViews>
  <sheetFormatPr defaultRowHeight="15.75" x14ac:dyDescent="0.25"/>
  <cols>
    <col min="2" max="2" width="16.5" bestFit="1" customWidth="1"/>
    <col min="3" max="3" width="14.5" bestFit="1" customWidth="1"/>
    <col min="4" max="4" width="9.875" customWidth="1"/>
    <col min="5" max="5" width="9.375" customWidth="1"/>
    <col min="6" max="6" width="9.125" customWidth="1"/>
    <col min="7" max="7" width="9.75" customWidth="1"/>
    <col min="8" max="10" width="9.375" customWidth="1"/>
    <col min="11" max="11" width="5.75" customWidth="1"/>
  </cols>
  <sheetData>
    <row r="1" spans="1:17" s="2" customFormat="1" x14ac:dyDescent="0.25">
      <c r="A1" s="32" t="s">
        <v>157</v>
      </c>
      <c r="B1" s="32"/>
      <c r="C1" s="32"/>
      <c r="D1" s="32"/>
      <c r="E1" s="32"/>
      <c r="F1" s="32"/>
      <c r="G1" s="32"/>
      <c r="H1" s="32"/>
      <c r="I1" s="32"/>
      <c r="J1" s="32"/>
    </row>
    <row r="2" spans="1:17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7" s="2" customForma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7" s="2" customFormat="1" x14ac:dyDescent="0.25">
      <c r="A4" s="34" t="s">
        <v>130</v>
      </c>
      <c r="B4" s="34"/>
      <c r="C4" s="34"/>
      <c r="D4" s="34"/>
      <c r="E4" s="34"/>
      <c r="F4" s="34"/>
      <c r="G4" s="34"/>
      <c r="H4" s="34"/>
      <c r="I4" s="34"/>
      <c r="J4" s="34"/>
    </row>
    <row r="5" spans="1:17" s="2" customForma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7" s="2" customFormat="1" x14ac:dyDescent="0.25">
      <c r="A6" s="37" t="s">
        <v>0</v>
      </c>
      <c r="B6" s="38"/>
      <c r="C6" s="35" t="s">
        <v>1</v>
      </c>
      <c r="D6" s="30" t="s">
        <v>147</v>
      </c>
      <c r="E6" s="30" t="s">
        <v>146</v>
      </c>
      <c r="F6" s="30" t="s">
        <v>145</v>
      </c>
      <c r="G6" s="30" t="s">
        <v>148</v>
      </c>
      <c r="H6" s="30" t="s">
        <v>149</v>
      </c>
      <c r="I6" s="30" t="s">
        <v>150</v>
      </c>
      <c r="J6" s="30" t="s">
        <v>151</v>
      </c>
    </row>
    <row r="7" spans="1:17" s="2" customFormat="1" x14ac:dyDescent="0.25">
      <c r="A7" s="38"/>
      <c r="B7" s="38"/>
      <c r="C7" s="35"/>
      <c r="D7" s="30"/>
      <c r="E7" s="30"/>
      <c r="F7" s="30"/>
      <c r="G7" s="30"/>
      <c r="H7" s="30"/>
      <c r="I7" s="30"/>
      <c r="J7" s="30"/>
    </row>
    <row r="8" spans="1:17" s="2" customFormat="1" x14ac:dyDescent="0.25">
      <c r="A8" s="39"/>
      <c r="B8" s="39"/>
      <c r="C8" s="36"/>
      <c r="D8" s="31"/>
      <c r="E8" s="31"/>
      <c r="F8" s="31"/>
      <c r="G8" s="31"/>
      <c r="H8" s="31"/>
      <c r="I8" s="31"/>
      <c r="J8" s="31"/>
    </row>
    <row r="9" spans="1:17" s="1" customFormat="1" ht="16.5" thickBot="1" x14ac:dyDescent="0.3">
      <c r="A9" s="40" t="s">
        <v>155</v>
      </c>
      <c r="B9" s="41"/>
      <c r="C9" s="8">
        <f>SUM(C10:C81)</f>
        <v>430305048</v>
      </c>
      <c r="D9" s="9">
        <f t="shared" ref="D9:J9" si="0">AVERAGE(D10:D81)</f>
        <v>0.10221728086210094</v>
      </c>
      <c r="E9" s="9">
        <f t="shared" si="0"/>
        <v>0.16655469778577567</v>
      </c>
      <c r="F9" s="9">
        <f t="shared" si="0"/>
        <v>0.23846526703285756</v>
      </c>
      <c r="G9" s="9">
        <f t="shared" si="0"/>
        <v>0.16079720634572084</v>
      </c>
      <c r="H9" s="9">
        <f t="shared" si="0"/>
        <v>0.11004460755766771</v>
      </c>
      <c r="I9" s="9">
        <f t="shared" si="0"/>
        <v>0.22192094041587521</v>
      </c>
      <c r="J9" s="10">
        <f t="shared" si="0"/>
        <v>34.763888888888886</v>
      </c>
    </row>
    <row r="10" spans="1:17" ht="16.5" thickTop="1" x14ac:dyDescent="0.25">
      <c r="A10" s="3" t="s">
        <v>132</v>
      </c>
      <c r="B10" s="3" t="s">
        <v>2</v>
      </c>
      <c r="C10" s="19">
        <v>5031943</v>
      </c>
      <c r="D10" s="14">
        <v>7.9884450201442997E-2</v>
      </c>
      <c r="E10" s="14">
        <v>6.2153923444681299E-2</v>
      </c>
      <c r="F10" s="14">
        <v>0.13504664102912101</v>
      </c>
      <c r="G10" s="14">
        <v>0.15681318329718699</v>
      </c>
      <c r="H10" s="14">
        <v>8.5768857079660796E-2</v>
      </c>
      <c r="I10" s="14">
        <v>0.48033294494790502</v>
      </c>
      <c r="J10" s="26">
        <v>44</v>
      </c>
      <c r="K10" s="15"/>
      <c r="L10" s="24"/>
      <c r="M10" s="24"/>
      <c r="N10" s="24"/>
      <c r="O10" s="24"/>
      <c r="P10" s="24"/>
      <c r="Q10" s="24"/>
    </row>
    <row r="11" spans="1:17" x14ac:dyDescent="0.25">
      <c r="A11" s="3" t="s">
        <v>133</v>
      </c>
      <c r="B11" s="3" t="s">
        <v>3</v>
      </c>
      <c r="C11" s="19">
        <v>913891</v>
      </c>
      <c r="D11" s="18">
        <v>0.14542325069400999</v>
      </c>
      <c r="E11" s="18">
        <v>9.8649620140695102E-2</v>
      </c>
      <c r="F11" s="18">
        <v>0.14402702291629901</v>
      </c>
      <c r="G11" s="18">
        <v>0.26521215330931103</v>
      </c>
      <c r="H11" s="18">
        <v>9.8389195210369707E-2</v>
      </c>
      <c r="I11" s="18">
        <v>0.24829875772931301</v>
      </c>
      <c r="J11" s="26">
        <v>33</v>
      </c>
      <c r="L11" s="24"/>
      <c r="M11" s="24"/>
      <c r="N11" s="24"/>
      <c r="O11" s="24"/>
      <c r="P11" s="24"/>
      <c r="Q11" s="24"/>
    </row>
    <row r="12" spans="1:17" x14ac:dyDescent="0.25">
      <c r="A12" s="3" t="s">
        <v>134</v>
      </c>
      <c r="B12" s="3" t="s">
        <v>4</v>
      </c>
      <c r="C12" s="19">
        <v>4754174</v>
      </c>
      <c r="D12" s="18">
        <v>7.0972581146588207E-2</v>
      </c>
      <c r="E12" s="18">
        <v>0.133523720419151</v>
      </c>
      <c r="F12" s="18">
        <v>0.27933432810830999</v>
      </c>
      <c r="G12" s="18">
        <v>0.11481531807628401</v>
      </c>
      <c r="H12" s="18">
        <v>0.101238406503422</v>
      </c>
      <c r="I12" s="18">
        <v>0.300115645746243</v>
      </c>
      <c r="J12" s="26">
        <v>35</v>
      </c>
      <c r="L12" s="24"/>
      <c r="M12" s="24"/>
      <c r="N12" s="24"/>
      <c r="O12" s="24"/>
      <c r="P12" s="24"/>
      <c r="Q12" s="24"/>
    </row>
    <row r="13" spans="1:17" x14ac:dyDescent="0.25">
      <c r="A13" s="3" t="s">
        <v>135</v>
      </c>
      <c r="B13" s="3" t="s">
        <v>5</v>
      </c>
      <c r="C13" s="19">
        <v>842971</v>
      </c>
      <c r="D13" s="18">
        <v>0.15534816737467799</v>
      </c>
      <c r="E13" s="18">
        <v>3.7914708809674298E-2</v>
      </c>
      <c r="F13" s="18">
        <v>0.164060210849483</v>
      </c>
      <c r="G13" s="18">
        <v>7.0398625812750304E-2</v>
      </c>
      <c r="H13" s="18">
        <v>0.15088300783775399</v>
      </c>
      <c r="I13" s="18">
        <v>0.42139527931565801</v>
      </c>
      <c r="J13" s="26">
        <v>40</v>
      </c>
      <c r="L13" s="24"/>
      <c r="M13" s="24"/>
      <c r="N13" s="24"/>
      <c r="O13" s="24"/>
      <c r="P13" s="24"/>
      <c r="Q13" s="24"/>
    </row>
    <row r="14" spans="1:17" x14ac:dyDescent="0.25">
      <c r="A14" s="3" t="s">
        <v>136</v>
      </c>
      <c r="B14" s="3" t="s">
        <v>6</v>
      </c>
      <c r="C14" s="19">
        <v>12236756</v>
      </c>
      <c r="D14" s="18">
        <v>3.0070633099164499E-2</v>
      </c>
      <c r="E14" s="18">
        <v>0.131131486155317</v>
      </c>
      <c r="F14" s="18">
        <v>0.17388636334662499</v>
      </c>
      <c r="G14" s="18">
        <v>0.170132835859438</v>
      </c>
      <c r="H14" s="18">
        <v>5.0385739488472199E-2</v>
      </c>
      <c r="I14" s="18">
        <v>0.44439294205098101</v>
      </c>
      <c r="J14" s="26">
        <v>42</v>
      </c>
      <c r="L14" s="24"/>
      <c r="M14" s="24"/>
      <c r="N14" s="24"/>
      <c r="O14" s="24"/>
      <c r="P14" s="24"/>
      <c r="Q14" s="24"/>
    </row>
    <row r="15" spans="1:17" x14ac:dyDescent="0.25">
      <c r="A15" s="3" t="s">
        <v>137</v>
      </c>
      <c r="B15" s="3" t="s">
        <v>7</v>
      </c>
      <c r="C15" s="19">
        <v>35343443</v>
      </c>
      <c r="D15" s="18">
        <v>7.9696819576972108E-3</v>
      </c>
      <c r="E15" s="18">
        <v>0.118827953462258</v>
      </c>
      <c r="F15" s="18">
        <v>0.28704150300240899</v>
      </c>
      <c r="G15" s="18">
        <v>0.239218771074453</v>
      </c>
      <c r="H15" s="18">
        <v>0.113355821050031</v>
      </c>
      <c r="I15" s="18">
        <v>0.233586269453148</v>
      </c>
      <c r="J15" s="26">
        <v>37</v>
      </c>
      <c r="L15" s="24"/>
      <c r="M15" s="24"/>
      <c r="N15" s="24"/>
      <c r="O15" s="24"/>
      <c r="P15" s="24"/>
      <c r="Q15" s="24"/>
    </row>
    <row r="16" spans="1:17" x14ac:dyDescent="0.25">
      <c r="A16" s="3" t="s">
        <v>138</v>
      </c>
      <c r="B16" s="3" t="s">
        <v>8</v>
      </c>
      <c r="C16" s="19">
        <v>575747</v>
      </c>
      <c r="D16" s="18">
        <v>0.36024851193319202</v>
      </c>
      <c r="E16" s="18">
        <v>0.26185112558120099</v>
      </c>
      <c r="F16" s="18">
        <v>4.1228178349170697E-2</v>
      </c>
      <c r="G16" s="18">
        <v>6.6091529786520803E-2</v>
      </c>
      <c r="H16" s="18">
        <v>0.13541364522958799</v>
      </c>
      <c r="I16" s="18">
        <v>0.135167009120325</v>
      </c>
      <c r="J16" s="26">
        <v>25</v>
      </c>
      <c r="L16" s="24"/>
      <c r="M16" s="24"/>
      <c r="N16" s="24"/>
      <c r="O16" s="24"/>
      <c r="P16" s="24"/>
      <c r="Q16" s="24"/>
    </row>
    <row r="17" spans="1:17" x14ac:dyDescent="0.25">
      <c r="A17" s="3" t="s">
        <v>139</v>
      </c>
      <c r="B17" s="3" t="s">
        <v>9</v>
      </c>
      <c r="C17" s="19">
        <v>3165573</v>
      </c>
      <c r="D17" s="18">
        <v>7.2678785167803704E-3</v>
      </c>
      <c r="E17" s="18">
        <v>0.41056769185231201</v>
      </c>
      <c r="F17" s="18">
        <v>0.17458292700879099</v>
      </c>
      <c r="G17" s="18">
        <v>0.27272724400921999</v>
      </c>
      <c r="H17" s="18">
        <v>9.2431923067324603E-2</v>
      </c>
      <c r="I17" s="18">
        <v>4.2422335545570997E-2</v>
      </c>
      <c r="J17" s="26">
        <v>29</v>
      </c>
      <c r="L17" s="24"/>
      <c r="M17" s="24"/>
      <c r="N17" s="24"/>
      <c r="O17" s="24"/>
      <c r="P17" s="24"/>
      <c r="Q17" s="24"/>
    </row>
    <row r="18" spans="1:17" x14ac:dyDescent="0.25">
      <c r="A18" s="3" t="s">
        <v>140</v>
      </c>
      <c r="B18" s="3" t="s">
        <v>10</v>
      </c>
      <c r="C18" s="19">
        <v>2779010</v>
      </c>
      <c r="D18" s="18">
        <v>1.71212050334471E-3</v>
      </c>
      <c r="E18" s="18">
        <v>0.120877218865711</v>
      </c>
      <c r="F18" s="18">
        <v>0.133517331711652</v>
      </c>
      <c r="G18" s="18">
        <v>0.26458846855534801</v>
      </c>
      <c r="H18" s="18">
        <v>0.22593981309890901</v>
      </c>
      <c r="I18" s="18">
        <v>0.25336504726503301</v>
      </c>
      <c r="J18" s="26">
        <v>40</v>
      </c>
      <c r="L18" s="24"/>
      <c r="M18" s="24"/>
      <c r="N18" s="24"/>
      <c r="O18" s="24"/>
      <c r="P18" s="24"/>
      <c r="Q18" s="24"/>
    </row>
    <row r="19" spans="1:17" x14ac:dyDescent="0.25">
      <c r="A19" s="3" t="s">
        <v>11</v>
      </c>
      <c r="B19" s="3" t="s">
        <v>12</v>
      </c>
      <c r="C19" s="19">
        <v>5198976</v>
      </c>
      <c r="D19" s="18">
        <v>5.8694635251249398E-2</v>
      </c>
      <c r="E19" s="18">
        <v>0.20769263024103199</v>
      </c>
      <c r="F19" s="18">
        <v>0.27823844541694298</v>
      </c>
      <c r="G19" s="18">
        <v>0.145456528362508</v>
      </c>
      <c r="H19" s="18">
        <v>0.102193393468252</v>
      </c>
      <c r="I19" s="18">
        <v>0.207724367260014</v>
      </c>
      <c r="J19" s="26">
        <v>37</v>
      </c>
      <c r="L19" s="24"/>
      <c r="M19" s="24"/>
      <c r="N19" s="24"/>
      <c r="O19" s="24"/>
      <c r="P19" s="24"/>
      <c r="Q19" s="24"/>
    </row>
    <row r="20" spans="1:17" x14ac:dyDescent="0.25">
      <c r="A20" s="3" t="s">
        <v>13</v>
      </c>
      <c r="B20" s="3" t="s">
        <v>14</v>
      </c>
      <c r="C20" s="19">
        <v>8492666</v>
      </c>
      <c r="D20" s="18">
        <v>1.48649434700481E-2</v>
      </c>
      <c r="E20" s="18">
        <v>0.184969596119757</v>
      </c>
      <c r="F20" s="18">
        <v>0.33153276014857902</v>
      </c>
      <c r="G20" s="18">
        <v>0.25352510036306602</v>
      </c>
      <c r="H20" s="18">
        <v>6.8049067277577993E-2</v>
      </c>
      <c r="I20" s="18">
        <v>0.14705853262096899</v>
      </c>
      <c r="J20" s="26">
        <v>31</v>
      </c>
      <c r="L20" s="24"/>
      <c r="M20" s="24"/>
      <c r="N20" s="24"/>
      <c r="O20" s="24"/>
      <c r="P20" s="24"/>
      <c r="Q20" s="24"/>
    </row>
    <row r="21" spans="1:17" x14ac:dyDescent="0.25">
      <c r="A21" s="3" t="s">
        <v>15</v>
      </c>
      <c r="B21" s="3" t="s">
        <v>16</v>
      </c>
      <c r="C21" s="19">
        <v>1818693</v>
      </c>
      <c r="D21" s="18">
        <v>4.6928755980256101E-2</v>
      </c>
      <c r="E21" s="18">
        <v>0.136070793696352</v>
      </c>
      <c r="F21" s="18">
        <v>0.213717213405451</v>
      </c>
      <c r="G21" s="18">
        <v>0.16813227960958699</v>
      </c>
      <c r="H21" s="18">
        <v>3.2197847575154197E-2</v>
      </c>
      <c r="I21" s="18">
        <v>0.40295310973319798</v>
      </c>
      <c r="J21" s="26">
        <v>41</v>
      </c>
      <c r="L21" s="24"/>
      <c r="M21" s="24"/>
      <c r="N21" s="24"/>
      <c r="O21" s="24"/>
      <c r="P21" s="24"/>
      <c r="Q21" s="24"/>
    </row>
    <row r="22" spans="1:17" x14ac:dyDescent="0.25">
      <c r="A22" s="3" t="s">
        <v>17</v>
      </c>
      <c r="B22" s="3" t="s">
        <v>18</v>
      </c>
      <c r="C22" s="19">
        <v>45716608</v>
      </c>
      <c r="D22" s="18">
        <v>2.7333589578649401E-2</v>
      </c>
      <c r="E22" s="18">
        <v>0.17891023323515101</v>
      </c>
      <c r="F22" s="18">
        <v>0.22073297738974801</v>
      </c>
      <c r="G22" s="18">
        <v>0.147247560448929</v>
      </c>
      <c r="H22" s="18">
        <v>9.9258085814240601E-2</v>
      </c>
      <c r="I22" s="18">
        <v>0.32651755353327999</v>
      </c>
      <c r="J22" s="26">
        <v>41</v>
      </c>
      <c r="L22" s="24"/>
      <c r="M22" s="24"/>
      <c r="N22" s="24"/>
      <c r="O22" s="24"/>
      <c r="P22" s="24"/>
      <c r="Q22" s="24"/>
    </row>
    <row r="23" spans="1:17" x14ac:dyDescent="0.25">
      <c r="A23" s="3" t="s">
        <v>19</v>
      </c>
      <c r="B23" s="3" t="s">
        <v>20</v>
      </c>
      <c r="C23" s="19">
        <v>828332</v>
      </c>
      <c r="D23" s="18">
        <v>6.03622702008373E-5</v>
      </c>
      <c r="E23" s="18">
        <v>2.28652279520771E-3</v>
      </c>
      <c r="F23" s="18">
        <v>0.19226469579830299</v>
      </c>
      <c r="G23" s="18">
        <v>6.5127267810491399E-2</v>
      </c>
      <c r="H23" s="18">
        <v>0.47593959909794598</v>
      </c>
      <c r="I23" s="18">
        <v>0.26432155222784998</v>
      </c>
      <c r="J23" s="26">
        <v>49</v>
      </c>
      <c r="L23" s="24"/>
      <c r="M23" s="24"/>
      <c r="N23" s="24"/>
      <c r="O23" s="24"/>
      <c r="P23" s="24"/>
      <c r="Q23" s="24"/>
    </row>
    <row r="24" spans="1:17" x14ac:dyDescent="0.25">
      <c r="A24" s="3" t="s">
        <v>21</v>
      </c>
      <c r="B24" s="3" t="s">
        <v>22</v>
      </c>
      <c r="C24" s="19">
        <v>564731</v>
      </c>
      <c r="D24" s="18">
        <v>0.30915426990903599</v>
      </c>
      <c r="E24" s="18">
        <v>8.9405398322387093E-3</v>
      </c>
      <c r="F24" s="18">
        <v>0.25408203197628598</v>
      </c>
      <c r="G24" s="18">
        <v>0.20175623438415799</v>
      </c>
      <c r="H24" s="18">
        <v>3.1407873837278201E-2</v>
      </c>
      <c r="I24" s="18">
        <v>0.19465905006100201</v>
      </c>
      <c r="J24" s="26">
        <v>30</v>
      </c>
      <c r="L24" s="24"/>
      <c r="M24" s="24"/>
      <c r="N24" s="24"/>
      <c r="O24" s="24"/>
      <c r="P24" s="24"/>
      <c r="Q24" s="24"/>
    </row>
    <row r="25" spans="1:17" x14ac:dyDescent="0.25">
      <c r="A25" s="3" t="s">
        <v>23</v>
      </c>
      <c r="B25" s="3" t="s">
        <v>24</v>
      </c>
      <c r="C25" s="19">
        <v>16543512</v>
      </c>
      <c r="D25" s="18">
        <v>2.3296141714044701E-2</v>
      </c>
      <c r="E25" s="18">
        <v>9.4834639706490295E-2</v>
      </c>
      <c r="F25" s="18">
        <v>0.13930675663063499</v>
      </c>
      <c r="G25" s="18">
        <v>0.18922820015483999</v>
      </c>
      <c r="H25" s="18">
        <v>7.6710193095637702E-2</v>
      </c>
      <c r="I25" s="18">
        <v>0.476624068698351</v>
      </c>
      <c r="J25" s="26">
        <v>48</v>
      </c>
      <c r="L25" s="24"/>
      <c r="M25" s="24"/>
      <c r="N25" s="24"/>
      <c r="O25" s="24"/>
      <c r="P25" s="24"/>
      <c r="Q25" s="24"/>
    </row>
    <row r="26" spans="1:17" x14ac:dyDescent="0.25">
      <c r="A26" s="3" t="s">
        <v>25</v>
      </c>
      <c r="B26" s="3" t="s">
        <v>26</v>
      </c>
      <c r="C26" s="19">
        <v>7159040</v>
      </c>
      <c r="D26" s="18">
        <v>8.5468861746826302E-2</v>
      </c>
      <c r="E26" s="18">
        <v>9.0137085419273996E-2</v>
      </c>
      <c r="F26" s="18">
        <v>0.12420687689969601</v>
      </c>
      <c r="G26" s="18">
        <v>0.154046911317718</v>
      </c>
      <c r="H26" s="18">
        <v>0.15223102538887801</v>
      </c>
      <c r="I26" s="18">
        <v>0.39390923922760501</v>
      </c>
      <c r="J26" s="26">
        <v>43</v>
      </c>
      <c r="L26" s="24"/>
      <c r="M26" s="24"/>
      <c r="N26" s="24"/>
      <c r="O26" s="24"/>
      <c r="P26" s="24"/>
      <c r="Q26" s="24"/>
    </row>
    <row r="27" spans="1:17" x14ac:dyDescent="0.25">
      <c r="A27" s="3" t="s">
        <v>27</v>
      </c>
      <c r="B27" s="3" t="s">
        <v>28</v>
      </c>
      <c r="C27" s="19">
        <v>2147936</v>
      </c>
      <c r="D27" s="18">
        <v>1.32638961309834E-3</v>
      </c>
      <c r="E27" s="18">
        <v>0.27614835823786099</v>
      </c>
      <c r="F27" s="18">
        <v>0.24521540679051801</v>
      </c>
      <c r="G27" s="18">
        <v>0.29321683700072998</v>
      </c>
      <c r="H27" s="18">
        <v>6.5302690582959594E-2</v>
      </c>
      <c r="I27" s="18">
        <v>0.118790317774831</v>
      </c>
      <c r="J27" s="26">
        <v>28</v>
      </c>
      <c r="L27" s="24"/>
      <c r="M27" s="24"/>
      <c r="N27" s="24"/>
      <c r="O27" s="24"/>
      <c r="P27" s="24"/>
      <c r="Q27" s="24"/>
    </row>
    <row r="28" spans="1:17" x14ac:dyDescent="0.25">
      <c r="A28" s="3" t="s">
        <v>29</v>
      </c>
      <c r="B28" s="3" t="s">
        <v>30</v>
      </c>
      <c r="C28" s="19">
        <v>289201</v>
      </c>
      <c r="D28" s="18">
        <v>1.5086393200576699E-2</v>
      </c>
      <c r="E28" s="18">
        <v>0.79932987783582998</v>
      </c>
      <c r="F28" s="18">
        <v>0</v>
      </c>
      <c r="G28" s="18">
        <v>1.69466910557017E-2</v>
      </c>
      <c r="H28" s="18">
        <v>4.7811037997793897E-2</v>
      </c>
      <c r="I28" s="18">
        <v>0.120825999910097</v>
      </c>
      <c r="J28" s="26">
        <v>26</v>
      </c>
      <c r="L28" s="24"/>
      <c r="M28" s="24"/>
      <c r="N28" s="24"/>
      <c r="O28" s="24"/>
      <c r="P28" s="24"/>
      <c r="Q28" s="24"/>
    </row>
    <row r="29" spans="1:17" x14ac:dyDescent="0.25">
      <c r="A29" s="3" t="s">
        <v>31</v>
      </c>
      <c r="B29" s="3" t="s">
        <v>32</v>
      </c>
      <c r="C29" s="19">
        <v>1113267</v>
      </c>
      <c r="D29" s="18">
        <v>8.7400416970951202E-4</v>
      </c>
      <c r="E29" s="18">
        <v>0.135200270914344</v>
      </c>
      <c r="F29" s="18">
        <v>0.183314514846842</v>
      </c>
      <c r="G29" s="18">
        <v>0.16326811088445001</v>
      </c>
      <c r="H29" s="18">
        <v>4.7456719726714197E-2</v>
      </c>
      <c r="I29" s="18">
        <v>0.46988637945793699</v>
      </c>
      <c r="J29" s="26">
        <v>46</v>
      </c>
      <c r="L29" s="24"/>
      <c r="M29" s="24"/>
      <c r="N29" s="24"/>
      <c r="O29" s="24"/>
      <c r="P29" s="24"/>
      <c r="Q29" s="24"/>
    </row>
    <row r="30" spans="1:17" x14ac:dyDescent="0.25">
      <c r="A30" s="3" t="s">
        <v>33</v>
      </c>
      <c r="B30" s="3" t="s">
        <v>34</v>
      </c>
      <c r="C30" s="19">
        <v>663134</v>
      </c>
      <c r="D30" s="18">
        <v>4.2190567818872197E-2</v>
      </c>
      <c r="E30" s="18">
        <v>2.1988014488775999E-2</v>
      </c>
      <c r="F30" s="18">
        <v>0.56715837221436305</v>
      </c>
      <c r="G30" s="18">
        <v>0.17865167522702799</v>
      </c>
      <c r="H30" s="18">
        <v>6.4567643945265901E-2</v>
      </c>
      <c r="I30" s="18">
        <v>0.125443726305693</v>
      </c>
      <c r="J30" s="26">
        <v>39</v>
      </c>
      <c r="L30" s="24"/>
      <c r="M30" s="24"/>
      <c r="N30" s="24"/>
      <c r="O30" s="24"/>
      <c r="P30" s="24"/>
      <c r="Q30" s="24"/>
    </row>
    <row r="31" spans="1:17" x14ac:dyDescent="0.25">
      <c r="A31" s="3" t="s">
        <v>35</v>
      </c>
      <c r="B31" s="3" t="s">
        <v>36</v>
      </c>
      <c r="C31" s="19">
        <v>356318</v>
      </c>
      <c r="D31" s="18">
        <v>0.32032341896844901</v>
      </c>
      <c r="E31" s="18">
        <v>0.120566460296701</v>
      </c>
      <c r="F31" s="18">
        <v>0.26901531777793902</v>
      </c>
      <c r="G31" s="18">
        <v>4.0270208072564297E-2</v>
      </c>
      <c r="H31" s="18">
        <v>3.3677782205782401E-4</v>
      </c>
      <c r="I31" s="18">
        <v>0.24948781706228701</v>
      </c>
      <c r="J31" s="26">
        <v>28</v>
      </c>
      <c r="L31" s="24"/>
      <c r="M31" s="24"/>
      <c r="N31" s="24"/>
      <c r="O31" s="24"/>
      <c r="P31" s="24"/>
      <c r="Q31" s="24"/>
    </row>
    <row r="32" spans="1:17" x14ac:dyDescent="0.25">
      <c r="A32" s="3" t="s">
        <v>37</v>
      </c>
      <c r="B32" s="3" t="s">
        <v>38</v>
      </c>
      <c r="C32" s="19">
        <v>513872</v>
      </c>
      <c r="D32" s="18">
        <v>0</v>
      </c>
      <c r="E32" s="18">
        <v>9.2250599371049499E-2</v>
      </c>
      <c r="F32" s="18">
        <v>0.13047217984245099</v>
      </c>
      <c r="G32" s="18">
        <v>6.2889201980259601E-2</v>
      </c>
      <c r="H32" s="18">
        <v>9.0820282093595203E-2</v>
      </c>
      <c r="I32" s="18">
        <v>0.62356773671264398</v>
      </c>
      <c r="J32" s="26">
        <v>49</v>
      </c>
      <c r="L32" s="24"/>
      <c r="M32" s="24"/>
      <c r="N32" s="24"/>
      <c r="O32" s="24"/>
      <c r="P32" s="24"/>
      <c r="Q32" s="24"/>
    </row>
    <row r="33" spans="1:17" x14ac:dyDescent="0.25">
      <c r="A33" s="3" t="s">
        <v>39</v>
      </c>
      <c r="B33" s="3" t="s">
        <v>40</v>
      </c>
      <c r="C33" s="19">
        <v>363563</v>
      </c>
      <c r="D33" s="18">
        <v>0.39875344850823602</v>
      </c>
      <c r="E33" s="18">
        <v>0</v>
      </c>
      <c r="F33" s="18">
        <v>0.55404152787824901</v>
      </c>
      <c r="G33" s="18">
        <v>3.9745518658389302E-2</v>
      </c>
      <c r="H33" s="18">
        <v>0</v>
      </c>
      <c r="I33" s="18">
        <v>7.4595049551246899E-3</v>
      </c>
      <c r="J33" s="26">
        <v>18</v>
      </c>
      <c r="L33" s="24"/>
      <c r="M33" s="24"/>
      <c r="N33" s="24"/>
      <c r="O33" s="24"/>
      <c r="P33" s="24"/>
      <c r="Q33" s="24"/>
    </row>
    <row r="34" spans="1:17" x14ac:dyDescent="0.25">
      <c r="A34" s="3" t="s">
        <v>41</v>
      </c>
      <c r="B34" s="3" t="s">
        <v>42</v>
      </c>
      <c r="C34" s="19">
        <v>1050734</v>
      </c>
      <c r="D34" s="18">
        <v>9.9558974964167896E-3</v>
      </c>
      <c r="E34" s="18">
        <v>2.7386569769323101E-2</v>
      </c>
      <c r="F34" s="18">
        <v>0.39850238024085999</v>
      </c>
      <c r="G34" s="18">
        <v>4.2596889412543901E-2</v>
      </c>
      <c r="H34" s="18">
        <v>0.28170593128232202</v>
      </c>
      <c r="I34" s="18">
        <v>0.23985233179853299</v>
      </c>
      <c r="J34" s="26">
        <v>40</v>
      </c>
      <c r="L34" s="24"/>
      <c r="M34" s="24"/>
      <c r="N34" s="24"/>
      <c r="O34" s="24"/>
      <c r="P34" s="24"/>
      <c r="Q34" s="24"/>
    </row>
    <row r="35" spans="1:17" x14ac:dyDescent="0.25">
      <c r="A35" s="3" t="s">
        <v>43</v>
      </c>
      <c r="B35" s="3" t="s">
        <v>44</v>
      </c>
      <c r="C35" s="19">
        <v>1209747</v>
      </c>
      <c r="D35" s="18">
        <v>1.53561033836E-2</v>
      </c>
      <c r="E35" s="18">
        <v>2.39777408003491E-2</v>
      </c>
      <c r="F35" s="18">
        <v>0.24372864739486799</v>
      </c>
      <c r="G35" s="18">
        <v>0.26633337383766997</v>
      </c>
      <c r="H35" s="18">
        <v>0.27608747944818202</v>
      </c>
      <c r="I35" s="18">
        <v>0.17451665513532899</v>
      </c>
      <c r="J35" s="26">
        <v>41</v>
      </c>
      <c r="L35" s="24"/>
      <c r="M35" s="24"/>
      <c r="N35" s="24"/>
      <c r="O35" s="24"/>
      <c r="P35" s="24"/>
      <c r="Q35" s="24"/>
    </row>
    <row r="36" spans="1:17" x14ac:dyDescent="0.25">
      <c r="A36" s="3" t="s">
        <v>45</v>
      </c>
      <c r="B36" s="3" t="s">
        <v>46</v>
      </c>
      <c r="C36" s="19">
        <v>3905728</v>
      </c>
      <c r="D36" s="18">
        <v>1.0241880642994E-2</v>
      </c>
      <c r="E36" s="18">
        <v>0.209898641175217</v>
      </c>
      <c r="F36" s="18">
        <v>0.179224206089108</v>
      </c>
      <c r="G36" s="18">
        <v>0.38115147803431199</v>
      </c>
      <c r="H36" s="18">
        <v>0.14140897676438199</v>
      </c>
      <c r="I36" s="18">
        <v>7.8074817293984605E-2</v>
      </c>
      <c r="J36" s="26">
        <v>31</v>
      </c>
      <c r="L36" s="24"/>
      <c r="M36" s="24"/>
      <c r="N36" s="24"/>
      <c r="O36" s="24"/>
      <c r="P36" s="24"/>
      <c r="Q36" s="24"/>
    </row>
    <row r="37" spans="1:17" x14ac:dyDescent="0.25">
      <c r="A37" s="3" t="s">
        <v>47</v>
      </c>
      <c r="B37" s="3" t="s">
        <v>48</v>
      </c>
      <c r="C37" s="19">
        <v>2218185</v>
      </c>
      <c r="D37" s="18">
        <v>3.9681090621386398E-3</v>
      </c>
      <c r="E37" s="18">
        <v>0.16932356859324099</v>
      </c>
      <c r="F37" s="18">
        <v>0.17947646386572799</v>
      </c>
      <c r="G37" s="18">
        <v>0.19916868971704299</v>
      </c>
      <c r="H37" s="18">
        <v>0.18426551437323699</v>
      </c>
      <c r="I37" s="18">
        <v>0.26379765438861003</v>
      </c>
      <c r="J37" s="26">
        <v>39</v>
      </c>
      <c r="L37" s="24"/>
      <c r="M37" s="24"/>
      <c r="N37" s="24"/>
      <c r="O37" s="24"/>
      <c r="P37" s="24"/>
      <c r="Q37" s="24"/>
    </row>
    <row r="38" spans="1:17" x14ac:dyDescent="0.25">
      <c r="A38" s="3" t="s">
        <v>49</v>
      </c>
      <c r="B38" s="3" t="s">
        <v>50</v>
      </c>
      <c r="C38" s="19">
        <v>27868520</v>
      </c>
      <c r="D38" s="18">
        <v>4.4574272333084003E-2</v>
      </c>
      <c r="E38" s="18">
        <v>0.100941061814549</v>
      </c>
      <c r="F38" s="18">
        <v>0.32733955732130698</v>
      </c>
      <c r="G38" s="18">
        <v>0.15506564395956399</v>
      </c>
      <c r="H38" s="18">
        <v>6.7249426951987407E-2</v>
      </c>
      <c r="I38" s="18">
        <v>0.304830037619507</v>
      </c>
      <c r="J38" s="26">
        <v>40</v>
      </c>
      <c r="L38" s="24"/>
      <c r="M38" s="24"/>
      <c r="N38" s="24"/>
      <c r="O38" s="24"/>
      <c r="P38" s="24"/>
      <c r="Q38" s="24"/>
    </row>
    <row r="39" spans="1:17" x14ac:dyDescent="0.25">
      <c r="A39" s="3" t="s">
        <v>51</v>
      </c>
      <c r="B39" s="3" t="s">
        <v>52</v>
      </c>
      <c r="C39" s="19">
        <v>843428</v>
      </c>
      <c r="D39" s="18">
        <v>0.25979218143101701</v>
      </c>
      <c r="E39" s="18">
        <v>6.4119284633661596E-3</v>
      </c>
      <c r="F39" s="18">
        <v>0.29157675581081</v>
      </c>
      <c r="G39" s="18">
        <v>0.24845867104246</v>
      </c>
      <c r="H39" s="18">
        <v>6.4552042379432503E-2</v>
      </c>
      <c r="I39" s="18">
        <v>0.12920842087291301</v>
      </c>
      <c r="J39" s="26">
        <v>29</v>
      </c>
      <c r="L39" s="24"/>
      <c r="M39" s="24"/>
      <c r="N39" s="24"/>
      <c r="O39" s="24"/>
      <c r="P39" s="24"/>
      <c r="Q39" s="24"/>
    </row>
    <row r="40" spans="1:17" x14ac:dyDescent="0.25">
      <c r="A40" s="3" t="s">
        <v>53</v>
      </c>
      <c r="B40" s="3" t="s">
        <v>54</v>
      </c>
      <c r="C40" s="19">
        <v>2857358</v>
      </c>
      <c r="D40" s="18">
        <v>4.9012409365574702E-2</v>
      </c>
      <c r="E40" s="18">
        <v>0.27698489303755403</v>
      </c>
      <c r="F40" s="18">
        <v>8.1453216572792003E-2</v>
      </c>
      <c r="G40" s="18">
        <v>0.25205697011014999</v>
      </c>
      <c r="H40" s="18">
        <v>0.16948523776159599</v>
      </c>
      <c r="I40" s="18">
        <v>0.171007273152331</v>
      </c>
      <c r="J40" s="26">
        <v>33</v>
      </c>
      <c r="L40" s="24"/>
      <c r="M40" s="24"/>
      <c r="N40" s="24"/>
      <c r="O40" s="24"/>
      <c r="P40" s="24"/>
      <c r="Q40" s="24"/>
    </row>
    <row r="41" spans="1:17" x14ac:dyDescent="0.25">
      <c r="A41" s="3" t="s">
        <v>55</v>
      </c>
      <c r="B41" s="3" t="s">
        <v>56</v>
      </c>
      <c r="C41" s="19">
        <v>1423200</v>
      </c>
      <c r="D41" s="18">
        <v>0.22741779089375999</v>
      </c>
      <c r="E41" s="18">
        <v>4.4603709949409702E-2</v>
      </c>
      <c r="F41" s="18">
        <v>0.21158234963462599</v>
      </c>
      <c r="G41" s="18">
        <v>8.82960933108487E-2</v>
      </c>
      <c r="H41" s="18">
        <v>0.18254777965148899</v>
      </c>
      <c r="I41" s="18">
        <v>0.245552276559865</v>
      </c>
      <c r="J41" s="26">
        <v>37</v>
      </c>
      <c r="L41" s="24"/>
      <c r="M41" s="24"/>
      <c r="N41" s="24"/>
      <c r="O41" s="24"/>
      <c r="P41" s="24"/>
      <c r="Q41" s="24"/>
    </row>
    <row r="42" spans="1:17" x14ac:dyDescent="0.25">
      <c r="A42" s="3" t="s">
        <v>57</v>
      </c>
      <c r="B42" s="3" t="s">
        <v>58</v>
      </c>
      <c r="C42" s="19">
        <v>321876</v>
      </c>
      <c r="D42" s="18">
        <v>0</v>
      </c>
      <c r="E42" s="18">
        <v>1.3918403360300201E-3</v>
      </c>
      <c r="F42" s="18">
        <v>0.45597062222719298</v>
      </c>
      <c r="G42" s="18">
        <v>0.13044153649231299</v>
      </c>
      <c r="H42" s="18">
        <v>0.10669947433172999</v>
      </c>
      <c r="I42" s="18">
        <v>0.30549652661273202</v>
      </c>
      <c r="J42" s="26">
        <v>45</v>
      </c>
      <c r="L42" s="24"/>
      <c r="M42" s="24"/>
      <c r="N42" s="24"/>
      <c r="O42" s="24"/>
      <c r="P42" s="24"/>
      <c r="Q42" s="24"/>
    </row>
    <row r="43" spans="1:17" x14ac:dyDescent="0.25">
      <c r="A43" s="3" t="s">
        <v>59</v>
      </c>
      <c r="B43" s="3" t="s">
        <v>60</v>
      </c>
      <c r="C43" s="19">
        <v>237062</v>
      </c>
      <c r="D43" s="18">
        <v>5.35724831478684E-3</v>
      </c>
      <c r="E43" s="18">
        <v>5.8630231753718398E-2</v>
      </c>
      <c r="F43" s="18">
        <v>0.12717348204267201</v>
      </c>
      <c r="G43" s="18">
        <v>0.30356193738346898</v>
      </c>
      <c r="H43" s="18">
        <v>0.25391247859209798</v>
      </c>
      <c r="I43" s="18">
        <v>0.25136462191325398</v>
      </c>
      <c r="J43" s="26">
        <v>42</v>
      </c>
      <c r="L43" s="24"/>
      <c r="M43" s="24"/>
      <c r="N43" s="24"/>
      <c r="O43" s="24"/>
      <c r="P43" s="24"/>
      <c r="Q43" s="24"/>
    </row>
    <row r="44" spans="1:17" x14ac:dyDescent="0.25">
      <c r="A44" s="3" t="s">
        <v>61</v>
      </c>
      <c r="B44" s="3" t="s">
        <v>62</v>
      </c>
      <c r="C44" s="19">
        <v>7348096</v>
      </c>
      <c r="D44" s="18">
        <v>6.0646050351002401E-2</v>
      </c>
      <c r="E44" s="18">
        <v>0.25490018094483202</v>
      </c>
      <c r="F44" s="18">
        <v>0.37008348829410997</v>
      </c>
      <c r="G44" s="18">
        <v>0.134786616832442</v>
      </c>
      <c r="H44" s="18">
        <v>2.6902887496298301E-2</v>
      </c>
      <c r="I44" s="18">
        <v>0.152680776081314</v>
      </c>
      <c r="J44" s="26">
        <v>30</v>
      </c>
      <c r="L44" s="24"/>
      <c r="M44" s="24"/>
      <c r="N44" s="24"/>
      <c r="O44" s="24"/>
      <c r="P44" s="24"/>
      <c r="Q44" s="24"/>
    </row>
    <row r="45" spans="1:17" x14ac:dyDescent="0.25">
      <c r="A45" s="3" t="s">
        <v>63</v>
      </c>
      <c r="B45" s="3" t="s">
        <v>64</v>
      </c>
      <c r="C45" s="19">
        <v>13675573</v>
      </c>
      <c r="D45" s="18">
        <v>6.1476912155710002E-2</v>
      </c>
      <c r="E45" s="18">
        <v>0.294316589147672</v>
      </c>
      <c r="F45" s="18">
        <v>0.17183316560117801</v>
      </c>
      <c r="G45" s="18">
        <v>0.21744741518326099</v>
      </c>
      <c r="H45" s="18">
        <v>0.101560936422919</v>
      </c>
      <c r="I45" s="18">
        <v>0.15336498148925801</v>
      </c>
      <c r="J45" s="26">
        <v>33</v>
      </c>
      <c r="L45" s="24"/>
      <c r="M45" s="24"/>
      <c r="N45" s="24"/>
      <c r="O45" s="24"/>
      <c r="P45" s="24"/>
      <c r="Q45" s="24"/>
    </row>
    <row r="46" spans="1:17" x14ac:dyDescent="0.25">
      <c r="A46" s="3" t="s">
        <v>65</v>
      </c>
      <c r="B46" s="3" t="s">
        <v>66</v>
      </c>
      <c r="C46" s="19">
        <v>5768422</v>
      </c>
      <c r="D46" s="18">
        <v>4.6628696721564403E-2</v>
      </c>
      <c r="E46" s="18">
        <v>0.12356117496258</v>
      </c>
      <c r="F46" s="18">
        <v>0.10266308532905501</v>
      </c>
      <c r="G46" s="18">
        <v>0.28248661419015397</v>
      </c>
      <c r="H46" s="18">
        <v>0.12572901219778901</v>
      </c>
      <c r="I46" s="18">
        <v>0.31893141659885399</v>
      </c>
      <c r="J46" s="26">
        <v>41</v>
      </c>
      <c r="L46" s="24"/>
      <c r="M46" s="24"/>
      <c r="N46" s="24"/>
      <c r="O46" s="24"/>
      <c r="P46" s="24"/>
      <c r="Q46" s="24"/>
    </row>
    <row r="47" spans="1:17" x14ac:dyDescent="0.25">
      <c r="A47" s="3" t="s">
        <v>67</v>
      </c>
      <c r="B47" s="3" t="s">
        <v>68</v>
      </c>
      <c r="C47" s="19">
        <v>1082559</v>
      </c>
      <c r="D47" s="18">
        <v>0.286998676284618</v>
      </c>
      <c r="E47" s="18">
        <v>0.17161558861918799</v>
      </c>
      <c r="F47" s="18">
        <v>0.14590244042126099</v>
      </c>
      <c r="G47" s="18">
        <v>0.25484892740257098</v>
      </c>
      <c r="H47" s="18">
        <v>7.7050765824310696E-2</v>
      </c>
      <c r="I47" s="18">
        <v>6.3583601448050406E-2</v>
      </c>
      <c r="J47" s="26">
        <v>29</v>
      </c>
      <c r="L47" s="24"/>
      <c r="M47" s="24"/>
      <c r="N47" s="24"/>
      <c r="O47" s="24"/>
      <c r="P47" s="24"/>
      <c r="Q47" s="24"/>
    </row>
    <row r="48" spans="1:17" x14ac:dyDescent="0.25">
      <c r="A48" s="3" t="s">
        <v>69</v>
      </c>
      <c r="B48" s="3" t="s">
        <v>70</v>
      </c>
      <c r="C48" s="19">
        <v>386997</v>
      </c>
      <c r="D48" s="18">
        <v>0.27033284495745402</v>
      </c>
      <c r="E48" s="18">
        <v>0.16038367222484901</v>
      </c>
      <c r="F48" s="18">
        <v>0.29355266319893902</v>
      </c>
      <c r="G48" s="18">
        <v>4.6434468484251798E-3</v>
      </c>
      <c r="H48" s="18">
        <v>0.13891838954823901</v>
      </c>
      <c r="I48" s="18">
        <v>0.132168983222092</v>
      </c>
      <c r="J48" s="26">
        <v>28</v>
      </c>
      <c r="L48" s="24"/>
      <c r="M48" s="24"/>
      <c r="N48" s="24"/>
      <c r="O48" s="24"/>
      <c r="P48" s="24"/>
      <c r="Q48" s="24"/>
    </row>
    <row r="49" spans="1:17" x14ac:dyDescent="0.25">
      <c r="A49" s="3" t="s">
        <v>71</v>
      </c>
      <c r="B49" s="3" t="s">
        <v>72</v>
      </c>
      <c r="C49" s="19">
        <v>502818</v>
      </c>
      <c r="D49" s="18">
        <v>3.50623883790954E-3</v>
      </c>
      <c r="E49" s="18">
        <v>3.54601466136852E-3</v>
      </c>
      <c r="F49" s="18">
        <v>0.56983441324693995</v>
      </c>
      <c r="G49" s="18">
        <v>4.3278084714548803E-2</v>
      </c>
      <c r="H49" s="18">
        <v>0.27637037655772001</v>
      </c>
      <c r="I49" s="18">
        <v>0.103464871981512</v>
      </c>
      <c r="J49" s="26">
        <v>37</v>
      </c>
      <c r="L49" s="24"/>
      <c r="M49" s="24"/>
      <c r="N49" s="24"/>
      <c r="O49" s="24"/>
      <c r="P49" s="24"/>
      <c r="Q49" s="24"/>
    </row>
    <row r="50" spans="1:17" x14ac:dyDescent="0.25">
      <c r="A50" s="3" t="s">
        <v>73</v>
      </c>
      <c r="B50" s="3" t="s">
        <v>74</v>
      </c>
      <c r="C50" s="19">
        <v>7983837</v>
      </c>
      <c r="D50" s="18">
        <v>0.117334058799046</v>
      </c>
      <c r="E50" s="18">
        <v>0.29015885469605601</v>
      </c>
      <c r="F50" s="18">
        <v>0.31501595035068902</v>
      </c>
      <c r="G50" s="18">
        <v>0.161253667879241</v>
      </c>
      <c r="H50" s="18">
        <v>4.2338539727201301E-2</v>
      </c>
      <c r="I50" s="18">
        <v>7.38989285477646E-2</v>
      </c>
      <c r="J50" s="26">
        <v>27</v>
      </c>
      <c r="L50" s="24"/>
      <c r="M50" s="24"/>
      <c r="N50" s="24"/>
      <c r="O50" s="24"/>
      <c r="P50" s="24"/>
      <c r="Q50" s="24"/>
    </row>
    <row r="51" spans="1:17" x14ac:dyDescent="0.25">
      <c r="A51" s="3" t="s">
        <v>75</v>
      </c>
      <c r="B51" s="3" t="s">
        <v>76</v>
      </c>
      <c r="C51" s="19">
        <v>6813073</v>
      </c>
      <c r="D51" s="18">
        <v>8.3505636883679304E-3</v>
      </c>
      <c r="E51" s="18">
        <v>0.178624388730313</v>
      </c>
      <c r="F51" s="18">
        <v>0.18964731480199901</v>
      </c>
      <c r="G51" s="18">
        <v>0.27792847662134201</v>
      </c>
      <c r="H51" s="18">
        <v>8.7337975095819406E-2</v>
      </c>
      <c r="I51" s="18">
        <v>0.25811128106215803</v>
      </c>
      <c r="J51" s="26">
        <v>39</v>
      </c>
      <c r="L51" s="24"/>
      <c r="M51" s="24"/>
      <c r="N51" s="24"/>
      <c r="O51" s="24"/>
      <c r="P51" s="24"/>
      <c r="Q51" s="24"/>
    </row>
    <row r="52" spans="1:17" x14ac:dyDescent="0.25">
      <c r="A52" s="3" t="s">
        <v>77</v>
      </c>
      <c r="B52" s="3" t="s">
        <v>78</v>
      </c>
      <c r="C52" s="19">
        <v>3536031</v>
      </c>
      <c r="D52" s="18">
        <v>6.3449952786047398E-2</v>
      </c>
      <c r="E52" s="18">
        <v>0.188429909126927</v>
      </c>
      <c r="F52" s="18">
        <v>0.278547897345922</v>
      </c>
      <c r="G52" s="18">
        <v>0.25784276212510499</v>
      </c>
      <c r="H52" s="18">
        <v>0.121298710333704</v>
      </c>
      <c r="I52" s="18">
        <v>9.0430768282291601E-2</v>
      </c>
      <c r="J52" s="26">
        <v>31</v>
      </c>
      <c r="L52" s="24"/>
      <c r="M52" s="24"/>
      <c r="N52" s="24"/>
      <c r="O52" s="24"/>
      <c r="P52" s="24"/>
      <c r="Q52" s="24"/>
    </row>
    <row r="53" spans="1:17" x14ac:dyDescent="0.25">
      <c r="A53" s="3" t="s">
        <v>79</v>
      </c>
      <c r="B53" s="3" t="s">
        <v>80</v>
      </c>
      <c r="C53" s="19">
        <v>1876183</v>
      </c>
      <c r="D53" s="18">
        <v>0.184202180704121</v>
      </c>
      <c r="E53" s="18">
        <v>0.31222860456575902</v>
      </c>
      <c r="F53" s="18">
        <v>0.39750866519950301</v>
      </c>
      <c r="G53" s="18">
        <v>3.99374687863603E-2</v>
      </c>
      <c r="H53" s="18">
        <v>1.84981955384949E-2</v>
      </c>
      <c r="I53" s="18">
        <v>4.7624885205760803E-2</v>
      </c>
      <c r="J53" s="26">
        <v>24</v>
      </c>
      <c r="L53" s="24"/>
      <c r="M53" s="24"/>
      <c r="N53" s="24"/>
      <c r="O53" s="24"/>
      <c r="P53" s="24"/>
      <c r="Q53" s="24"/>
    </row>
    <row r="54" spans="1:17" x14ac:dyDescent="0.25">
      <c r="A54" s="3" t="s">
        <v>81</v>
      </c>
      <c r="B54" s="3" t="s">
        <v>82</v>
      </c>
      <c r="C54" s="19">
        <v>2316674</v>
      </c>
      <c r="D54" s="18">
        <v>8.8583460599117494E-2</v>
      </c>
      <c r="E54" s="18">
        <v>0.16160970425705101</v>
      </c>
      <c r="F54" s="18">
        <v>0.20899142477534599</v>
      </c>
      <c r="G54" s="18">
        <v>0.17031399325066801</v>
      </c>
      <c r="H54" s="18">
        <v>0.145326446448658</v>
      </c>
      <c r="I54" s="18">
        <v>0.22517497066915701</v>
      </c>
      <c r="J54" s="26">
        <v>38</v>
      </c>
      <c r="L54" s="24"/>
      <c r="M54" s="24"/>
      <c r="N54" s="24"/>
      <c r="O54" s="24"/>
      <c r="P54" s="24"/>
      <c r="Q54" s="24"/>
    </row>
    <row r="55" spans="1:17" x14ac:dyDescent="0.25">
      <c r="A55" s="3" t="s">
        <v>83</v>
      </c>
      <c r="B55" s="3" t="s">
        <v>84</v>
      </c>
      <c r="C55" s="19">
        <v>4240808</v>
      </c>
      <c r="D55" s="18">
        <v>6.5855374730475801E-3</v>
      </c>
      <c r="E55" s="18">
        <v>8.4827231037104198E-2</v>
      </c>
      <c r="F55" s="18">
        <v>0.15850116298592101</v>
      </c>
      <c r="G55" s="18">
        <v>6.4706065447905206E-2</v>
      </c>
      <c r="H55" s="18">
        <v>6.8690919277647006E-2</v>
      </c>
      <c r="I55" s="18">
        <v>0.61668908377837395</v>
      </c>
      <c r="J55" s="26">
        <v>47</v>
      </c>
      <c r="L55" s="24"/>
      <c r="M55" s="24"/>
      <c r="N55" s="24"/>
      <c r="O55" s="24"/>
      <c r="P55" s="24"/>
      <c r="Q55" s="24"/>
    </row>
    <row r="56" spans="1:17" x14ac:dyDescent="0.25">
      <c r="A56" s="3" t="s">
        <v>85</v>
      </c>
      <c r="B56" s="3" t="s">
        <v>86</v>
      </c>
      <c r="C56" s="19">
        <v>1096524</v>
      </c>
      <c r="D56" s="18">
        <v>1.6270505707125401E-2</v>
      </c>
      <c r="E56" s="18">
        <v>8.83482714468629E-2</v>
      </c>
      <c r="F56" s="18">
        <v>0.26830238097843701</v>
      </c>
      <c r="G56" s="18">
        <v>0.19524880440373299</v>
      </c>
      <c r="H56" s="18">
        <v>0.16012235026319499</v>
      </c>
      <c r="I56" s="18">
        <v>0.27170768720064398</v>
      </c>
      <c r="J56" s="26">
        <v>41</v>
      </c>
      <c r="L56" s="24"/>
      <c r="M56" s="24"/>
      <c r="N56" s="24"/>
      <c r="O56" s="24"/>
      <c r="P56" s="24"/>
      <c r="Q56" s="24"/>
    </row>
    <row r="57" spans="1:17" x14ac:dyDescent="0.25">
      <c r="A57" s="3" t="s">
        <v>87</v>
      </c>
      <c r="B57" s="3" t="s">
        <v>88</v>
      </c>
      <c r="C57" s="19">
        <v>32907646</v>
      </c>
      <c r="D57" s="18">
        <v>0.22729009543861001</v>
      </c>
      <c r="E57" s="18">
        <v>0.37276388593702497</v>
      </c>
      <c r="F57" s="18">
        <v>0.201770220817374</v>
      </c>
      <c r="G57" s="18">
        <v>9.7333610553608105E-2</v>
      </c>
      <c r="H57" s="18">
        <v>2.9605581632912902E-2</v>
      </c>
      <c r="I57" s="18">
        <v>7.1236605620468796E-2</v>
      </c>
      <c r="J57" s="26">
        <v>22</v>
      </c>
      <c r="L57" s="24"/>
      <c r="M57" s="24"/>
      <c r="N57" s="24"/>
      <c r="O57" s="24"/>
      <c r="P57" s="24"/>
      <c r="Q57" s="24"/>
    </row>
    <row r="58" spans="1:17" x14ac:dyDescent="0.25">
      <c r="A58" s="3" t="s">
        <v>89</v>
      </c>
      <c r="B58" s="3" t="s">
        <v>90</v>
      </c>
      <c r="C58" s="19">
        <v>8903758</v>
      </c>
      <c r="D58" s="18">
        <v>0.182504960265092</v>
      </c>
      <c r="E58" s="18">
        <v>0.281163077433146</v>
      </c>
      <c r="F58" s="18">
        <v>0.25187982422702798</v>
      </c>
      <c r="G58" s="18">
        <v>0.210410255984046</v>
      </c>
      <c r="H58" s="18">
        <v>3.6313992361427599E-2</v>
      </c>
      <c r="I58" s="18">
        <v>3.7727889729258099E-2</v>
      </c>
      <c r="J58" s="26">
        <v>24</v>
      </c>
      <c r="L58" s="24"/>
      <c r="M58" s="24"/>
      <c r="N58" s="24"/>
      <c r="O58" s="24"/>
      <c r="P58" s="24"/>
      <c r="Q58" s="24"/>
    </row>
    <row r="59" spans="1:17" x14ac:dyDescent="0.25">
      <c r="A59" s="3" t="s">
        <v>91</v>
      </c>
      <c r="B59" s="3" t="s">
        <v>92</v>
      </c>
      <c r="C59" s="19">
        <v>28237591</v>
      </c>
      <c r="D59" s="18">
        <v>3.9495012163041798E-2</v>
      </c>
      <c r="E59" s="18">
        <v>0.20353779470777</v>
      </c>
      <c r="F59" s="18">
        <v>0.44907180644411199</v>
      </c>
      <c r="G59" s="18">
        <v>0.199262359172211</v>
      </c>
      <c r="H59" s="18">
        <v>6.8983469588464505E-2</v>
      </c>
      <c r="I59" s="18">
        <v>3.9649557924399399E-2</v>
      </c>
      <c r="J59" s="26">
        <v>28</v>
      </c>
      <c r="L59" s="24"/>
      <c r="M59" s="24"/>
      <c r="N59" s="24"/>
      <c r="O59" s="24"/>
      <c r="P59" s="24"/>
      <c r="Q59" s="24"/>
    </row>
    <row r="60" spans="1:17" x14ac:dyDescent="0.25">
      <c r="A60" s="3" t="s">
        <v>93</v>
      </c>
      <c r="B60" s="3" t="s">
        <v>94</v>
      </c>
      <c r="C60" s="19">
        <v>12092568</v>
      </c>
      <c r="D60" s="18">
        <v>0.139309450234226</v>
      </c>
      <c r="E60" s="18">
        <v>0.29769491476086701</v>
      </c>
      <c r="F60" s="18">
        <v>0.14176823318256301</v>
      </c>
      <c r="G60" s="18">
        <v>0.167660500234524</v>
      </c>
      <c r="H60" s="18">
        <v>0.116976559486785</v>
      </c>
      <c r="I60" s="18">
        <v>0.13659034210103199</v>
      </c>
      <c r="J60" s="26">
        <v>29</v>
      </c>
      <c r="L60" s="24"/>
      <c r="M60" s="24"/>
      <c r="N60" s="24"/>
      <c r="O60" s="24"/>
      <c r="P60" s="24"/>
      <c r="Q60" s="24"/>
    </row>
    <row r="61" spans="1:17" x14ac:dyDescent="0.25">
      <c r="A61" s="3" t="s">
        <v>95</v>
      </c>
      <c r="B61" s="3" t="s">
        <v>96</v>
      </c>
      <c r="C61" s="19">
        <v>17465946</v>
      </c>
      <c r="D61" s="18">
        <v>6.9871623329191501E-2</v>
      </c>
      <c r="E61" s="18">
        <v>8.0455304281829301E-2</v>
      </c>
      <c r="F61" s="18">
        <v>0.25175939511091999</v>
      </c>
      <c r="G61" s="18">
        <v>0.18239693401090301</v>
      </c>
      <c r="H61" s="18">
        <v>0.162246350698668</v>
      </c>
      <c r="I61" s="18">
        <v>0.25327039256848699</v>
      </c>
      <c r="J61" s="26">
        <v>39</v>
      </c>
      <c r="L61" s="24"/>
      <c r="M61" s="24"/>
      <c r="N61" s="24"/>
      <c r="O61" s="24"/>
      <c r="P61" s="24"/>
      <c r="Q61" s="24"/>
    </row>
    <row r="62" spans="1:17" x14ac:dyDescent="0.25">
      <c r="A62" s="3" t="s">
        <v>97</v>
      </c>
      <c r="B62" s="3" t="s">
        <v>98</v>
      </c>
      <c r="C62" s="19">
        <v>17553767</v>
      </c>
      <c r="D62" s="18">
        <v>0.114344117704194</v>
      </c>
      <c r="E62" s="18">
        <v>0.20035670975922101</v>
      </c>
      <c r="F62" s="18">
        <v>0.183975154734593</v>
      </c>
      <c r="G62" s="18">
        <v>0.131701360739264</v>
      </c>
      <c r="H62" s="18">
        <v>0.11791742478979</v>
      </c>
      <c r="I62" s="18">
        <v>0.25170523227293601</v>
      </c>
      <c r="J62" s="26">
        <v>36</v>
      </c>
      <c r="L62" s="24"/>
      <c r="M62" s="24"/>
      <c r="N62" s="24"/>
      <c r="O62" s="24"/>
      <c r="P62" s="24"/>
      <c r="Q62" s="24"/>
    </row>
    <row r="63" spans="1:17" x14ac:dyDescent="0.25">
      <c r="A63" s="3" t="s">
        <v>99</v>
      </c>
      <c r="B63" s="3" t="s">
        <v>100</v>
      </c>
      <c r="C63" s="19">
        <v>2178507</v>
      </c>
      <c r="D63" s="18">
        <v>1.32893766235316E-2</v>
      </c>
      <c r="E63" s="18">
        <v>1.17929389256036E-2</v>
      </c>
      <c r="F63" s="18">
        <v>0.13475329663847699</v>
      </c>
      <c r="G63" s="18">
        <v>0.27398488965148998</v>
      </c>
      <c r="H63" s="18">
        <v>0.157446361200583</v>
      </c>
      <c r="I63" s="18">
        <v>0.40873313696031199</v>
      </c>
      <c r="J63" s="26">
        <v>48</v>
      </c>
      <c r="L63" s="24"/>
      <c r="M63" s="24"/>
      <c r="N63" s="24"/>
      <c r="O63" s="24"/>
      <c r="P63" s="24"/>
      <c r="Q63" s="24"/>
    </row>
    <row r="64" spans="1:17" x14ac:dyDescent="0.25">
      <c r="A64" s="3" t="s">
        <v>101</v>
      </c>
      <c r="B64" s="3" t="s">
        <v>141</v>
      </c>
      <c r="C64" s="19">
        <v>7240124</v>
      </c>
      <c r="D64" s="18">
        <v>0.25208269913609199</v>
      </c>
      <c r="E64" s="18">
        <v>0.22585552402141101</v>
      </c>
      <c r="F64" s="18">
        <v>0.186858539991856</v>
      </c>
      <c r="G64" s="18">
        <v>0.14762122858669199</v>
      </c>
      <c r="H64" s="18">
        <v>5.6157325482270697E-2</v>
      </c>
      <c r="I64" s="18">
        <v>0.13142468278167599</v>
      </c>
      <c r="J64" s="26">
        <v>27</v>
      </c>
      <c r="L64" s="24"/>
      <c r="M64" s="24"/>
      <c r="N64" s="24"/>
      <c r="O64" s="24"/>
      <c r="P64" s="24"/>
      <c r="Q64" s="24"/>
    </row>
    <row r="65" spans="1:17" x14ac:dyDescent="0.25">
      <c r="A65" s="3" t="s">
        <v>102</v>
      </c>
      <c r="B65" s="3" t="s">
        <v>142</v>
      </c>
      <c r="C65" s="19">
        <v>6059646</v>
      </c>
      <c r="D65" s="18">
        <v>1.6944224134545102E-2</v>
      </c>
      <c r="E65" s="18">
        <v>0.287937777223289</v>
      </c>
      <c r="F65" s="18">
        <v>0.29402872709065803</v>
      </c>
      <c r="G65" s="18">
        <v>0.242302438129224</v>
      </c>
      <c r="H65" s="18">
        <v>0.104962237067973</v>
      </c>
      <c r="I65" s="18">
        <v>5.3824596354308397E-2</v>
      </c>
      <c r="J65" s="26">
        <v>31</v>
      </c>
      <c r="L65" s="24"/>
      <c r="M65" s="24"/>
      <c r="N65" s="24"/>
      <c r="O65" s="24"/>
      <c r="P65" s="24"/>
      <c r="Q65" s="24"/>
    </row>
    <row r="66" spans="1:17" x14ac:dyDescent="0.25">
      <c r="A66" s="3" t="s">
        <v>103</v>
      </c>
      <c r="B66" s="3" t="s">
        <v>104</v>
      </c>
      <c r="C66" s="19">
        <v>4559555</v>
      </c>
      <c r="D66" s="18">
        <v>0.123959684662209</v>
      </c>
      <c r="E66" s="18">
        <v>5.9482997792547697E-2</v>
      </c>
      <c r="F66" s="18">
        <v>0.23491678464235999</v>
      </c>
      <c r="G66" s="18">
        <v>0.178234060122095</v>
      </c>
      <c r="H66" s="18">
        <v>0.132568200186202</v>
      </c>
      <c r="I66" s="18">
        <v>0.27083827259458398</v>
      </c>
      <c r="J66" s="26">
        <v>38</v>
      </c>
      <c r="L66" s="24"/>
      <c r="M66" s="24"/>
      <c r="N66" s="24"/>
      <c r="O66" s="24"/>
      <c r="P66" s="24"/>
      <c r="Q66" s="24"/>
    </row>
    <row r="67" spans="1:17" x14ac:dyDescent="0.25">
      <c r="A67" s="3" t="s">
        <v>105</v>
      </c>
      <c r="B67" s="3" t="s">
        <v>106</v>
      </c>
      <c r="C67" s="19">
        <v>7745151</v>
      </c>
      <c r="D67" s="18">
        <v>3.1078929255220399E-2</v>
      </c>
      <c r="E67" s="18">
        <v>0.32386005127595302</v>
      </c>
      <c r="F67" s="18">
        <v>0.230573296763355</v>
      </c>
      <c r="G67" s="18">
        <v>0.23949771928268401</v>
      </c>
      <c r="H67" s="18">
        <v>6.1377757515637801E-2</v>
      </c>
      <c r="I67" s="18">
        <v>0.113612245907148</v>
      </c>
      <c r="J67" s="26">
        <v>30</v>
      </c>
      <c r="L67" s="24"/>
      <c r="M67" s="24"/>
      <c r="N67" s="24"/>
      <c r="O67" s="24"/>
      <c r="P67" s="24"/>
      <c r="Q67" s="24"/>
    </row>
    <row r="68" spans="1:17" x14ac:dyDescent="0.25">
      <c r="A68" s="3" t="s">
        <v>107</v>
      </c>
      <c r="B68" s="3" t="s">
        <v>108</v>
      </c>
      <c r="C68" s="19">
        <v>10576087</v>
      </c>
      <c r="D68" s="18">
        <v>6.7962186770967298E-2</v>
      </c>
      <c r="E68" s="18">
        <v>0.123727518504717</v>
      </c>
      <c r="F68" s="18">
        <v>0.29894969661274501</v>
      </c>
      <c r="G68" s="18">
        <v>0.29773658253756802</v>
      </c>
      <c r="H68" s="18">
        <v>9.5454112660003601E-2</v>
      </c>
      <c r="I68" s="18">
        <v>0.11616990291399799</v>
      </c>
      <c r="J68" s="26">
        <v>32</v>
      </c>
      <c r="L68" s="24"/>
      <c r="M68" s="24"/>
      <c r="N68" s="24"/>
      <c r="O68" s="24"/>
      <c r="P68" s="24"/>
      <c r="Q68" s="24"/>
    </row>
    <row r="69" spans="1:17" x14ac:dyDescent="0.25">
      <c r="A69" s="3" t="s">
        <v>109</v>
      </c>
      <c r="B69" s="3" t="s">
        <v>110</v>
      </c>
      <c r="C69" s="19">
        <v>1182108</v>
      </c>
      <c r="D69" s="18">
        <v>2.6495041062237902E-3</v>
      </c>
      <c r="E69" s="18">
        <v>0.17035753078398899</v>
      </c>
      <c r="F69" s="18">
        <v>0.30699902208596802</v>
      </c>
      <c r="G69" s="18">
        <v>0.12363929522514</v>
      </c>
      <c r="H69" s="18">
        <v>0.308306009264804</v>
      </c>
      <c r="I69" s="18">
        <v>8.8048638533873305E-2</v>
      </c>
      <c r="J69" s="26">
        <v>36</v>
      </c>
      <c r="L69" s="24"/>
      <c r="M69" s="24"/>
      <c r="N69" s="24"/>
      <c r="O69" s="24"/>
      <c r="P69" s="24"/>
      <c r="Q69" s="24"/>
    </row>
    <row r="70" spans="1:17" x14ac:dyDescent="0.25">
      <c r="A70" s="3" t="s">
        <v>111</v>
      </c>
      <c r="B70" s="3" t="s">
        <v>112</v>
      </c>
      <c r="C70" s="19">
        <v>996193</v>
      </c>
      <c r="D70" s="18">
        <v>1.9204110046948698E-2</v>
      </c>
      <c r="E70" s="18">
        <v>0.115263809322089</v>
      </c>
      <c r="F70" s="18">
        <v>0.11347399550087101</v>
      </c>
      <c r="G70" s="18">
        <v>0.217754993259338</v>
      </c>
      <c r="H70" s="18">
        <v>0.13696341973894599</v>
      </c>
      <c r="I70" s="18">
        <v>0.39733967213180499</v>
      </c>
      <c r="J70" s="26">
        <v>42</v>
      </c>
      <c r="L70" s="24"/>
      <c r="M70" s="24"/>
      <c r="N70" s="24"/>
      <c r="O70" s="24"/>
      <c r="P70" s="24"/>
      <c r="Q70" s="24"/>
    </row>
    <row r="71" spans="1:17" x14ac:dyDescent="0.25">
      <c r="A71" s="3" t="s">
        <v>113</v>
      </c>
      <c r="B71" s="3" t="s">
        <v>114</v>
      </c>
      <c r="C71" s="19">
        <v>685454</v>
      </c>
      <c r="D71" s="18">
        <v>0.15058049117810901</v>
      </c>
      <c r="E71" s="18">
        <v>6.1273258307632602E-5</v>
      </c>
      <c r="F71" s="18">
        <v>0.199615145582343</v>
      </c>
      <c r="G71" s="18">
        <v>0.178903325387261</v>
      </c>
      <c r="H71" s="18">
        <v>0.108226080816509</v>
      </c>
      <c r="I71" s="18">
        <v>0.362613683777467</v>
      </c>
      <c r="J71" s="26">
        <v>41</v>
      </c>
      <c r="L71" s="24"/>
      <c r="M71" s="24"/>
      <c r="N71" s="24"/>
      <c r="O71" s="24"/>
      <c r="P71" s="24"/>
      <c r="Q71" s="24"/>
    </row>
    <row r="72" spans="1:17" x14ac:dyDescent="0.25">
      <c r="A72" s="3" t="s">
        <v>115</v>
      </c>
      <c r="B72" s="3" t="s">
        <v>116</v>
      </c>
      <c r="C72" s="19">
        <v>432502</v>
      </c>
      <c r="D72" s="18">
        <v>0</v>
      </c>
      <c r="E72" s="18">
        <v>4.0140854839977598E-2</v>
      </c>
      <c r="F72" s="18">
        <v>0.21028804491077399</v>
      </c>
      <c r="G72" s="18">
        <v>0.10319721064873601</v>
      </c>
      <c r="H72" s="18">
        <v>0.27686577171897397</v>
      </c>
      <c r="I72" s="18">
        <v>0.36950811788153498</v>
      </c>
      <c r="J72" s="26">
        <v>45</v>
      </c>
      <c r="L72" s="24"/>
      <c r="M72" s="24"/>
      <c r="N72" s="24"/>
      <c r="O72" s="24"/>
      <c r="P72" s="24"/>
      <c r="Q72" s="24"/>
    </row>
    <row r="73" spans="1:17" x14ac:dyDescent="0.25">
      <c r="A73" s="3" t="s">
        <v>117</v>
      </c>
      <c r="B73" s="3" t="s">
        <v>118</v>
      </c>
      <c r="C73" s="19">
        <v>9969271</v>
      </c>
      <c r="D73" s="18">
        <v>7.7886336924735997E-2</v>
      </c>
      <c r="E73" s="18">
        <v>0.24997966250491099</v>
      </c>
      <c r="F73" s="18">
        <v>0.18754520766864399</v>
      </c>
      <c r="G73" s="18">
        <v>0.206764466529197</v>
      </c>
      <c r="H73" s="18">
        <v>0.13311304307004901</v>
      </c>
      <c r="I73" s="18">
        <v>0.14471128330246</v>
      </c>
      <c r="J73" s="26">
        <v>34</v>
      </c>
      <c r="L73" s="24"/>
      <c r="M73" s="24"/>
      <c r="N73" s="24"/>
      <c r="O73" s="24"/>
      <c r="P73" s="24"/>
      <c r="Q73" s="24"/>
    </row>
    <row r="74" spans="1:17" x14ac:dyDescent="0.25">
      <c r="A74" s="3" t="s">
        <v>119</v>
      </c>
      <c r="B74" s="3" t="s">
        <v>120</v>
      </c>
      <c r="C74" s="19">
        <v>1016618</v>
      </c>
      <c r="D74" s="18">
        <v>8.3354809771221793E-3</v>
      </c>
      <c r="E74" s="18">
        <v>0.104909612066675</v>
      </c>
      <c r="F74" s="18">
        <v>0.318328024882502</v>
      </c>
      <c r="G74" s="18">
        <v>0.18261234800091999</v>
      </c>
      <c r="H74" s="18">
        <v>0.127043786358297</v>
      </c>
      <c r="I74" s="18">
        <v>0.25877074771448</v>
      </c>
      <c r="J74" s="26">
        <v>37</v>
      </c>
      <c r="L74" s="24"/>
      <c r="M74" s="24"/>
      <c r="N74" s="24"/>
      <c r="O74" s="24"/>
      <c r="P74" s="24"/>
      <c r="Q74" s="24"/>
    </row>
    <row r="75" spans="1:17" x14ac:dyDescent="0.25">
      <c r="A75" s="3" t="s">
        <v>121</v>
      </c>
      <c r="B75" s="3" t="s">
        <v>122</v>
      </c>
      <c r="C75" s="19">
        <v>2131379</v>
      </c>
      <c r="D75" s="18">
        <v>0.18983578237375801</v>
      </c>
      <c r="E75" s="18">
        <v>0.25692005035237703</v>
      </c>
      <c r="F75" s="18">
        <v>0.23345683709936099</v>
      </c>
      <c r="G75" s="18">
        <v>0.119415176747073</v>
      </c>
      <c r="H75" s="18">
        <v>4.2474848443191E-2</v>
      </c>
      <c r="I75" s="18">
        <v>0.15789730498423701</v>
      </c>
      <c r="J75" s="26">
        <v>29</v>
      </c>
      <c r="L75" s="24"/>
      <c r="M75" s="24"/>
      <c r="N75" s="24"/>
      <c r="O75" s="24"/>
      <c r="P75" s="24"/>
      <c r="Q75" s="24"/>
    </row>
    <row r="76" spans="1:17" x14ac:dyDescent="0.25">
      <c r="A76" s="3" t="s">
        <v>123</v>
      </c>
      <c r="B76" s="3" t="s">
        <v>124</v>
      </c>
      <c r="C76" s="19">
        <v>952731</v>
      </c>
      <c r="D76" s="18">
        <v>0.18099757434155</v>
      </c>
      <c r="E76" s="18">
        <v>0.115449166658794</v>
      </c>
      <c r="F76" s="18">
        <v>0.400689176693106</v>
      </c>
      <c r="G76" s="18">
        <v>4.0535051341879201E-2</v>
      </c>
      <c r="H76" s="18">
        <v>6.6436381308050199E-2</v>
      </c>
      <c r="I76" s="18">
        <v>0.19589264965661801</v>
      </c>
      <c r="J76" s="26">
        <v>32</v>
      </c>
      <c r="L76" s="24"/>
      <c r="M76" s="24"/>
      <c r="N76" s="24"/>
      <c r="O76" s="24"/>
      <c r="P76" s="24"/>
      <c r="Q76" s="24"/>
    </row>
    <row r="77" spans="1:17" x14ac:dyDescent="0.25">
      <c r="A77" s="3" t="s">
        <v>143</v>
      </c>
      <c r="B77" s="3" t="s">
        <v>144</v>
      </c>
      <c r="C77" s="19">
        <v>751416</v>
      </c>
      <c r="D77" s="18">
        <v>2.4920949247820099E-2</v>
      </c>
      <c r="E77" s="18">
        <v>6.0025338826961303E-2</v>
      </c>
      <c r="F77" s="18">
        <v>0.133231126300211</v>
      </c>
      <c r="G77" s="18">
        <v>0.123359098022932</v>
      </c>
      <c r="H77" s="18">
        <v>5.76245382052019E-2</v>
      </c>
      <c r="I77" s="18">
        <v>0.60083894939687199</v>
      </c>
      <c r="J77" s="26">
        <v>57</v>
      </c>
      <c r="L77" s="24"/>
      <c r="M77" s="24"/>
      <c r="N77" s="24"/>
      <c r="O77" s="24"/>
      <c r="P77" s="24"/>
      <c r="Q77" s="24"/>
    </row>
    <row r="78" spans="1:17" x14ac:dyDescent="0.25">
      <c r="A78" s="3" t="s">
        <v>128</v>
      </c>
      <c r="B78" s="3" t="s">
        <v>127</v>
      </c>
      <c r="C78" s="19">
        <v>122004</v>
      </c>
      <c r="D78" s="18">
        <v>0.81596505032621802</v>
      </c>
      <c r="E78" s="18">
        <v>0.18403494967378101</v>
      </c>
      <c r="F78" s="18">
        <v>0</v>
      </c>
      <c r="G78" s="18">
        <v>0</v>
      </c>
      <c r="H78" s="18">
        <v>0</v>
      </c>
      <c r="I78" s="18">
        <v>0</v>
      </c>
      <c r="J78" s="26">
        <v>6</v>
      </c>
      <c r="L78" s="24"/>
      <c r="M78" s="24"/>
      <c r="N78" s="24"/>
      <c r="O78" s="24"/>
      <c r="P78" s="24"/>
      <c r="Q78" s="24"/>
    </row>
    <row r="79" spans="1:17" x14ac:dyDescent="0.25">
      <c r="A79" s="4">
        <v>73</v>
      </c>
      <c r="B79" s="5" t="s">
        <v>129</v>
      </c>
      <c r="C79" s="19">
        <v>265569</v>
      </c>
      <c r="D79" s="18">
        <v>0.16440171857408001</v>
      </c>
      <c r="E79" s="18">
        <v>2.1534893003324899E-2</v>
      </c>
      <c r="F79" s="18">
        <v>0.81406338842259396</v>
      </c>
      <c r="G79" s="18">
        <v>0</v>
      </c>
      <c r="H79" s="18">
        <v>0</v>
      </c>
      <c r="I79" s="18">
        <v>0</v>
      </c>
      <c r="J79" s="26">
        <v>22</v>
      </c>
      <c r="L79" s="24"/>
      <c r="M79" s="24"/>
      <c r="N79" s="24"/>
      <c r="O79" s="24"/>
      <c r="P79" s="24"/>
      <c r="Q79" s="24"/>
    </row>
    <row r="80" spans="1:17" x14ac:dyDescent="0.25">
      <c r="A80" s="4">
        <v>74</v>
      </c>
      <c r="B80" s="5" t="s">
        <v>126</v>
      </c>
      <c r="C80" s="19">
        <v>132491</v>
      </c>
      <c r="D80" s="18">
        <v>9.3364832328233591E-3</v>
      </c>
      <c r="E80" s="18">
        <v>0.99066351676717601</v>
      </c>
      <c r="F80" s="18">
        <v>0</v>
      </c>
      <c r="G80" s="18">
        <v>0</v>
      </c>
      <c r="H80" s="18">
        <v>0</v>
      </c>
      <c r="I80" s="18">
        <v>0</v>
      </c>
      <c r="J80" s="26">
        <v>17</v>
      </c>
      <c r="L80" s="24"/>
      <c r="M80" s="24"/>
      <c r="N80" s="24"/>
      <c r="O80" s="24"/>
      <c r="P80" s="24"/>
      <c r="Q80" s="24"/>
    </row>
    <row r="81" spans="1:17" x14ac:dyDescent="0.25">
      <c r="A81" s="4">
        <v>75</v>
      </c>
      <c r="B81" s="5" t="s">
        <v>125</v>
      </c>
      <c r="C81" s="19">
        <v>170176</v>
      </c>
      <c r="D81" s="18">
        <v>0.39410375141030402</v>
      </c>
      <c r="E81" s="18">
        <v>0.25704564685972098</v>
      </c>
      <c r="F81" s="18">
        <v>0.18906896389620101</v>
      </c>
      <c r="G81" s="18">
        <v>1.71587062805566E-3</v>
      </c>
      <c r="H81" s="18">
        <v>0</v>
      </c>
      <c r="I81" s="18">
        <v>0.158065767205716</v>
      </c>
      <c r="J81" s="26">
        <v>20</v>
      </c>
      <c r="L81" s="24"/>
      <c r="M81" s="24"/>
      <c r="N81" s="24"/>
      <c r="O81" s="24"/>
      <c r="P81" s="24"/>
      <c r="Q81" s="24"/>
    </row>
    <row r="82" spans="1:17" x14ac:dyDescent="0.25">
      <c r="D82" s="17"/>
      <c r="E82" s="17"/>
      <c r="F82" s="17"/>
      <c r="G82" s="17"/>
      <c r="H82" s="17"/>
      <c r="I82" s="17"/>
    </row>
    <row r="83" spans="1:17" x14ac:dyDescent="0.25">
      <c r="F83" s="16"/>
    </row>
  </sheetData>
  <mergeCells count="12">
    <mergeCell ref="I6:I8"/>
    <mergeCell ref="A9:B9"/>
    <mergeCell ref="J6:J8"/>
    <mergeCell ref="A1:J3"/>
    <mergeCell ref="A4:J5"/>
    <mergeCell ref="D6:D8"/>
    <mergeCell ref="C6:C8"/>
    <mergeCell ref="E6:E8"/>
    <mergeCell ref="F6:F8"/>
    <mergeCell ref="A6:B8"/>
    <mergeCell ref="G6:G8"/>
    <mergeCell ref="H6:H8"/>
  </mergeCells>
  <phoneticPr fontId="2" type="noConversion"/>
  <printOptions horizontalCentered="1"/>
  <pageMargins left="0.25" right="0.25" top="0.5" bottom="0.5" header="0.5" footer="0.25"/>
  <pageSetup scale="65" orientation="portrait" horizontalDpi="300" verticalDpi="300" r:id="rId1"/>
  <headerFooter alignWithMargins="0"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3C8-2844-4932-8A2A-7D212F13C89E}">
  <sheetPr>
    <tabColor theme="6" tint="0.79998168889431442"/>
    <pageSetUpPr fitToPage="1"/>
  </sheetPr>
  <dimension ref="A1:N81"/>
  <sheetViews>
    <sheetView tabSelected="1" workbookViewId="0">
      <pane ySplit="9" topLeftCell="A10" activePane="bottomLeft" state="frozen"/>
      <selection pane="bottomLeft" activeCell="D30" sqref="D30"/>
    </sheetView>
  </sheetViews>
  <sheetFormatPr defaultRowHeight="15.75" x14ac:dyDescent="0.25"/>
  <cols>
    <col min="1" max="1" width="10.375" style="29" customWidth="1"/>
    <col min="2" max="7" width="12.75" customWidth="1"/>
    <col min="15" max="15" width="8.25" customWidth="1"/>
    <col min="16" max="16" width="10.625" customWidth="1"/>
  </cols>
  <sheetData>
    <row r="1" spans="1:14" s="2" customFormat="1" x14ac:dyDescent="0.25">
      <c r="A1" s="32" t="s">
        <v>157</v>
      </c>
      <c r="B1" s="32"/>
      <c r="C1" s="32"/>
      <c r="D1" s="32"/>
      <c r="E1" s="32"/>
      <c r="F1" s="32"/>
      <c r="G1" s="32"/>
    </row>
    <row r="2" spans="1:14" x14ac:dyDescent="0.25">
      <c r="A2" s="33"/>
      <c r="B2" s="33"/>
      <c r="C2" s="33"/>
      <c r="D2" s="33"/>
      <c r="E2" s="33"/>
      <c r="F2" s="33"/>
      <c r="G2" s="33"/>
    </row>
    <row r="3" spans="1:14" s="2" customFormat="1" x14ac:dyDescent="0.25">
      <c r="A3" s="33"/>
      <c r="B3" s="33"/>
      <c r="C3" s="33"/>
      <c r="D3" s="33"/>
      <c r="E3" s="33"/>
      <c r="F3" s="33"/>
      <c r="G3" s="33"/>
    </row>
    <row r="4" spans="1:14" s="2" customFormat="1" x14ac:dyDescent="0.25">
      <c r="A4" s="44" t="s">
        <v>131</v>
      </c>
      <c r="B4" s="44"/>
      <c r="C4" s="44"/>
      <c r="D4" s="44"/>
      <c r="E4" s="44"/>
      <c r="F4" s="44"/>
      <c r="G4" s="44"/>
    </row>
    <row r="5" spans="1:14" s="2" customFormat="1" x14ac:dyDescent="0.25">
      <c r="A5" s="44"/>
      <c r="B5" s="44"/>
      <c r="C5" s="44"/>
      <c r="D5" s="44"/>
      <c r="E5" s="44"/>
      <c r="F5" s="44"/>
      <c r="G5" s="44"/>
    </row>
    <row r="6" spans="1:14" s="2" customFormat="1" x14ac:dyDescent="0.25">
      <c r="A6" s="37" t="s">
        <v>0</v>
      </c>
      <c r="B6" s="38"/>
      <c r="C6" s="35" t="s">
        <v>1</v>
      </c>
      <c r="D6" s="30" t="s">
        <v>152</v>
      </c>
      <c r="E6" s="30" t="s">
        <v>153</v>
      </c>
      <c r="F6" s="30" t="s">
        <v>154</v>
      </c>
      <c r="G6" s="30" t="s">
        <v>151</v>
      </c>
    </row>
    <row r="7" spans="1:14" s="2" customFormat="1" x14ac:dyDescent="0.25">
      <c r="A7" s="38"/>
      <c r="B7" s="38"/>
      <c r="C7" s="35"/>
      <c r="D7" s="30"/>
      <c r="E7" s="30"/>
      <c r="F7" s="30"/>
      <c r="G7" s="30"/>
    </row>
    <row r="8" spans="1:14" s="2" customFormat="1" x14ac:dyDescent="0.25">
      <c r="A8" s="39"/>
      <c r="B8" s="39"/>
      <c r="C8" s="36"/>
      <c r="D8" s="31"/>
      <c r="E8" s="31"/>
      <c r="F8" s="31"/>
      <c r="G8" s="31"/>
    </row>
    <row r="9" spans="1:14" s="1" customFormat="1" ht="16.5" thickBot="1" x14ac:dyDescent="0.3">
      <c r="A9" s="42" t="s">
        <v>156</v>
      </c>
      <c r="B9" s="43"/>
      <c r="C9" s="6">
        <f>SUM(C10:C80)</f>
        <v>15135006</v>
      </c>
      <c r="D9" s="7">
        <f>AVERAGE(D10:D80)</f>
        <v>0.11831872613385075</v>
      </c>
      <c r="E9" s="7">
        <f>AVERAGE(E10:E80)</f>
        <v>0.31691257632752712</v>
      </c>
      <c r="F9" s="7">
        <f>AVERAGE(F10:F80)</f>
        <v>0.56476869753862091</v>
      </c>
      <c r="G9" s="6">
        <f>AVERAGE(G10:G80)</f>
        <v>29.281690140845072</v>
      </c>
      <c r="H9" s="12"/>
    </row>
    <row r="10" spans="1:14" ht="16.5" thickTop="1" x14ac:dyDescent="0.25">
      <c r="A10" s="27" t="s">
        <v>132</v>
      </c>
      <c r="B10" s="3" t="s">
        <v>2</v>
      </c>
      <c r="C10" s="19">
        <v>335209</v>
      </c>
      <c r="D10" s="21">
        <v>0.17599766116064899</v>
      </c>
      <c r="E10" s="21">
        <v>0.168387483629616</v>
      </c>
      <c r="F10" s="21">
        <v>0.65561485520973395</v>
      </c>
      <c r="G10" s="25">
        <v>36</v>
      </c>
      <c r="H10" s="22"/>
      <c r="I10" s="20"/>
      <c r="J10" s="20"/>
      <c r="K10" s="20"/>
      <c r="L10" s="20"/>
      <c r="M10" s="20"/>
      <c r="N10" s="20"/>
    </row>
    <row r="11" spans="1:14" x14ac:dyDescent="0.25">
      <c r="A11" s="27" t="s">
        <v>133</v>
      </c>
      <c r="B11" s="3" t="s">
        <v>3</v>
      </c>
      <c r="C11" s="19">
        <v>30487</v>
      </c>
      <c r="D11" s="21">
        <v>0</v>
      </c>
      <c r="E11" s="21">
        <v>0.33207596680552298</v>
      </c>
      <c r="F11" s="21">
        <v>0.66792403319447602</v>
      </c>
      <c r="G11" s="25">
        <v>33</v>
      </c>
      <c r="H11" s="22"/>
      <c r="I11" s="23"/>
      <c r="J11" s="23"/>
      <c r="K11" s="23"/>
      <c r="L11" s="23"/>
      <c r="M11" s="23"/>
      <c r="N11" s="23"/>
    </row>
    <row r="12" spans="1:14" x14ac:dyDescent="0.25">
      <c r="A12" s="27" t="s">
        <v>134</v>
      </c>
      <c r="B12" s="3" t="s">
        <v>4</v>
      </c>
      <c r="C12" s="19">
        <v>173528</v>
      </c>
      <c r="D12" s="21">
        <v>0.35616730441196798</v>
      </c>
      <c r="E12" s="21">
        <v>0.59046954958277598</v>
      </c>
      <c r="F12" s="21">
        <v>5.3363146005255602E-2</v>
      </c>
      <c r="G12" s="25">
        <v>14</v>
      </c>
      <c r="H12" s="22"/>
      <c r="I12" s="23"/>
      <c r="J12" s="23"/>
      <c r="K12" s="23"/>
      <c r="L12" s="23"/>
      <c r="M12" s="23"/>
      <c r="N12" s="23"/>
    </row>
    <row r="13" spans="1:14" x14ac:dyDescent="0.25">
      <c r="A13" s="27" t="s">
        <v>135</v>
      </c>
      <c r="B13" s="3" t="s">
        <v>5</v>
      </c>
      <c r="C13" s="19">
        <v>43278</v>
      </c>
      <c r="D13" s="21">
        <v>3.1517168076158703E-2</v>
      </c>
      <c r="E13" s="21">
        <v>0.62502888303526005</v>
      </c>
      <c r="F13" s="21">
        <v>0.34345394888858</v>
      </c>
      <c r="G13" s="25">
        <v>33</v>
      </c>
      <c r="H13" s="22"/>
      <c r="I13" s="23"/>
      <c r="J13" s="23"/>
      <c r="K13" s="23"/>
      <c r="L13" s="23"/>
      <c r="M13" s="23"/>
      <c r="N13" s="23"/>
    </row>
    <row r="14" spans="1:14" x14ac:dyDescent="0.25">
      <c r="A14" s="27" t="s">
        <v>136</v>
      </c>
      <c r="B14" s="3" t="s">
        <v>6</v>
      </c>
      <c r="C14" s="19">
        <v>265713</v>
      </c>
      <c r="D14" s="21">
        <v>2.0025365714135102E-2</v>
      </c>
      <c r="E14" s="21">
        <v>3.8552874718210998E-2</v>
      </c>
      <c r="F14" s="21">
        <v>0.94142175956765295</v>
      </c>
      <c r="G14" s="25">
        <v>42</v>
      </c>
      <c r="H14" s="22"/>
      <c r="I14" s="23"/>
      <c r="J14" s="23"/>
      <c r="K14" s="23"/>
      <c r="L14" s="23"/>
      <c r="M14" s="23"/>
      <c r="N14" s="23"/>
    </row>
    <row r="15" spans="1:14" x14ac:dyDescent="0.25">
      <c r="A15" s="27" t="s">
        <v>137</v>
      </c>
      <c r="B15" s="3" t="s">
        <v>7</v>
      </c>
      <c r="C15" s="19">
        <v>1099108</v>
      </c>
      <c r="D15" s="21">
        <v>4.5748916394021302E-2</v>
      </c>
      <c r="E15" s="21">
        <v>9.0568897687943295E-2</v>
      </c>
      <c r="F15" s="21">
        <v>0.86368218591803503</v>
      </c>
      <c r="G15" s="25">
        <v>40</v>
      </c>
      <c r="H15" s="22"/>
      <c r="I15" s="23"/>
      <c r="J15" s="23"/>
      <c r="K15" s="23"/>
      <c r="L15" s="23"/>
      <c r="M15" s="23"/>
      <c r="N15" s="23"/>
    </row>
    <row r="16" spans="1:14" x14ac:dyDescent="0.25">
      <c r="A16" s="27" t="s">
        <v>138</v>
      </c>
      <c r="B16" s="3" t="s">
        <v>8</v>
      </c>
      <c r="C16" s="19">
        <v>31347</v>
      </c>
      <c r="D16" s="21">
        <v>0</v>
      </c>
      <c r="E16" s="21">
        <v>0.47022043576737799</v>
      </c>
      <c r="F16" s="21">
        <v>0.52977956423262096</v>
      </c>
      <c r="G16" s="25">
        <v>21</v>
      </c>
      <c r="H16" s="22"/>
      <c r="I16" s="23"/>
      <c r="J16" s="23"/>
      <c r="K16" s="23"/>
      <c r="L16" s="23"/>
      <c r="M16" s="23"/>
      <c r="N16" s="23"/>
    </row>
    <row r="17" spans="1:14" x14ac:dyDescent="0.25">
      <c r="A17" s="27" t="s">
        <v>139</v>
      </c>
      <c r="B17" s="3" t="s">
        <v>9</v>
      </c>
      <c r="C17" s="19">
        <v>34865</v>
      </c>
      <c r="D17" s="21">
        <v>0.61350924996414702</v>
      </c>
      <c r="E17" s="21">
        <v>0.23341459916821999</v>
      </c>
      <c r="F17" s="21">
        <v>0.15307615086763199</v>
      </c>
      <c r="G17" s="25">
        <v>8</v>
      </c>
      <c r="H17" s="22"/>
      <c r="I17" s="23"/>
      <c r="J17" s="23"/>
      <c r="K17" s="23"/>
      <c r="L17" s="23"/>
      <c r="M17" s="23"/>
      <c r="N17" s="23"/>
    </row>
    <row r="18" spans="1:14" x14ac:dyDescent="0.25">
      <c r="A18" s="27" t="s">
        <v>140</v>
      </c>
      <c r="B18" s="3" t="s">
        <v>10</v>
      </c>
      <c r="C18" s="19">
        <v>35014</v>
      </c>
      <c r="D18" s="21">
        <v>0</v>
      </c>
      <c r="E18" s="21">
        <v>0.79553892728622799</v>
      </c>
      <c r="F18" s="21">
        <v>0.20446107271377101</v>
      </c>
      <c r="G18" s="25">
        <v>21</v>
      </c>
      <c r="H18" s="22"/>
      <c r="I18" s="23"/>
      <c r="J18" s="23"/>
      <c r="K18" s="23"/>
      <c r="L18" s="23"/>
      <c r="M18" s="23"/>
      <c r="N18" s="23"/>
    </row>
    <row r="19" spans="1:14" x14ac:dyDescent="0.25">
      <c r="A19" s="27" t="s">
        <v>11</v>
      </c>
      <c r="B19" s="3" t="s">
        <v>12</v>
      </c>
      <c r="C19" s="19">
        <v>1294537</v>
      </c>
      <c r="D19" s="21">
        <v>8.2879052510665893E-3</v>
      </c>
      <c r="E19" s="21">
        <v>3.1795151471143701E-2</v>
      </c>
      <c r="F19" s="21">
        <v>0.95991694327778898</v>
      </c>
      <c r="G19" s="25">
        <v>50</v>
      </c>
      <c r="H19" s="22"/>
      <c r="I19" s="23"/>
      <c r="J19" s="23"/>
      <c r="K19" s="23"/>
      <c r="L19" s="23"/>
      <c r="M19" s="23"/>
      <c r="N19" s="23"/>
    </row>
    <row r="20" spans="1:14" x14ac:dyDescent="0.25">
      <c r="A20" s="27" t="s">
        <v>13</v>
      </c>
      <c r="B20" s="3" t="s">
        <v>14</v>
      </c>
      <c r="C20" s="19">
        <v>332259</v>
      </c>
      <c r="D20" s="21">
        <v>0.70919975079681796</v>
      </c>
      <c r="E20" s="21">
        <v>5.9531871220945103E-2</v>
      </c>
      <c r="F20" s="21">
        <v>0.23126837798223601</v>
      </c>
      <c r="G20" s="25">
        <v>9</v>
      </c>
      <c r="H20" s="22"/>
      <c r="I20" s="23"/>
      <c r="J20" s="23"/>
      <c r="K20" s="23"/>
      <c r="L20" s="23"/>
      <c r="M20" s="23"/>
      <c r="N20" s="23"/>
    </row>
    <row r="21" spans="1:14" x14ac:dyDescent="0.25">
      <c r="A21" s="27" t="s">
        <v>15</v>
      </c>
      <c r="B21" s="3" t="s">
        <v>16</v>
      </c>
      <c r="C21" s="19">
        <v>44571</v>
      </c>
      <c r="D21" s="21">
        <v>0</v>
      </c>
      <c r="E21" s="21">
        <v>0.514572255502456</v>
      </c>
      <c r="F21" s="21">
        <v>0.485427744497543</v>
      </c>
      <c r="G21" s="25">
        <v>35</v>
      </c>
      <c r="H21" s="22"/>
      <c r="I21" s="23"/>
      <c r="J21" s="23"/>
      <c r="K21" s="23"/>
      <c r="L21" s="23"/>
      <c r="M21" s="23"/>
      <c r="N21" s="23"/>
    </row>
    <row r="22" spans="1:14" x14ac:dyDescent="0.25">
      <c r="A22" s="27" t="s">
        <v>17</v>
      </c>
      <c r="B22" s="3" t="s">
        <v>18</v>
      </c>
      <c r="C22" s="19">
        <v>122209</v>
      </c>
      <c r="D22" s="21">
        <v>0.16727082293448101</v>
      </c>
      <c r="E22" s="21">
        <v>0.14586487083602601</v>
      </c>
      <c r="F22" s="21">
        <v>0.68686430622949202</v>
      </c>
      <c r="G22" s="25">
        <v>34</v>
      </c>
      <c r="H22" s="22"/>
      <c r="I22" s="23"/>
      <c r="J22" s="23"/>
      <c r="K22" s="23"/>
      <c r="L22" s="23"/>
      <c r="M22" s="23"/>
      <c r="N22" s="23"/>
    </row>
    <row r="23" spans="1:14" x14ac:dyDescent="0.25">
      <c r="A23" s="27" t="s">
        <v>19</v>
      </c>
      <c r="B23" s="3" t="s">
        <v>20</v>
      </c>
      <c r="C23" s="19">
        <v>16646</v>
      </c>
      <c r="D23" s="21">
        <v>0.15355040249909799</v>
      </c>
      <c r="E23" s="21">
        <v>0.84644959750090099</v>
      </c>
      <c r="F23" s="21">
        <v>0</v>
      </c>
      <c r="G23" s="25">
        <v>17</v>
      </c>
      <c r="H23" s="22"/>
      <c r="I23" s="23"/>
      <c r="J23" s="23"/>
      <c r="K23" s="23"/>
      <c r="L23" s="23"/>
      <c r="M23" s="23"/>
      <c r="N23" s="23"/>
    </row>
    <row r="24" spans="1:14" x14ac:dyDescent="0.25">
      <c r="A24" s="27" t="s">
        <v>21</v>
      </c>
      <c r="B24" s="3" t="s">
        <v>22</v>
      </c>
      <c r="C24" s="19">
        <v>12582</v>
      </c>
      <c r="D24" s="21">
        <v>0.190748688602765</v>
      </c>
      <c r="E24" s="21">
        <v>0.50866316960737501</v>
      </c>
      <c r="F24" s="21">
        <v>0.30058814178985799</v>
      </c>
      <c r="G24" s="25">
        <v>37</v>
      </c>
      <c r="H24" s="22"/>
      <c r="I24" s="23"/>
      <c r="J24" s="23"/>
      <c r="K24" s="23"/>
      <c r="L24" s="23"/>
      <c r="M24" s="23"/>
      <c r="N24" s="23"/>
    </row>
    <row r="25" spans="1:14" x14ac:dyDescent="0.25">
      <c r="A25" s="27" t="s">
        <v>23</v>
      </c>
      <c r="B25" s="3" t="s">
        <v>24</v>
      </c>
      <c r="C25" s="19">
        <v>407988</v>
      </c>
      <c r="D25" s="21">
        <v>4.5638597213643502E-3</v>
      </c>
      <c r="E25" s="21">
        <v>0.30427855721246699</v>
      </c>
      <c r="F25" s="21">
        <v>0.69115758306616804</v>
      </c>
      <c r="G25" s="25">
        <v>35</v>
      </c>
      <c r="H25" s="22"/>
      <c r="I25" s="23"/>
      <c r="J25" s="23"/>
      <c r="K25" s="23"/>
      <c r="L25" s="23"/>
      <c r="M25" s="23"/>
      <c r="N25" s="23"/>
    </row>
    <row r="26" spans="1:14" x14ac:dyDescent="0.25">
      <c r="A26" s="27" t="s">
        <v>25</v>
      </c>
      <c r="B26" s="3" t="s">
        <v>26</v>
      </c>
      <c r="C26" s="19">
        <v>324545</v>
      </c>
      <c r="D26" s="21">
        <v>0.127621747369394</v>
      </c>
      <c r="E26" s="21">
        <v>0.369800798040333</v>
      </c>
      <c r="F26" s="21">
        <v>0.50257745459027203</v>
      </c>
      <c r="G26" s="25">
        <v>28</v>
      </c>
      <c r="H26" s="22"/>
      <c r="I26" s="23"/>
      <c r="J26" s="23"/>
      <c r="K26" s="23"/>
      <c r="L26" s="23"/>
      <c r="M26" s="23"/>
      <c r="N26" s="23"/>
    </row>
    <row r="27" spans="1:14" x14ac:dyDescent="0.25">
      <c r="A27" s="27" t="s">
        <v>27</v>
      </c>
      <c r="B27" s="3" t="s">
        <v>28</v>
      </c>
      <c r="C27" s="19">
        <v>177797</v>
      </c>
      <c r="D27" s="21">
        <v>5.7509406795390197E-2</v>
      </c>
      <c r="E27" s="21">
        <v>0.79573896072487105</v>
      </c>
      <c r="F27" s="21">
        <v>0.14675163247973799</v>
      </c>
      <c r="G27" s="25">
        <v>18</v>
      </c>
      <c r="H27" s="22"/>
      <c r="I27" s="23"/>
      <c r="J27" s="23"/>
      <c r="K27" s="23"/>
      <c r="L27" s="23"/>
      <c r="M27" s="23"/>
      <c r="N27" s="23"/>
    </row>
    <row r="28" spans="1:14" x14ac:dyDescent="0.25">
      <c r="A28" s="27" t="s">
        <v>29</v>
      </c>
      <c r="B28" s="3" t="s">
        <v>30</v>
      </c>
      <c r="C28" s="19">
        <v>528</v>
      </c>
      <c r="D28" s="21">
        <v>0</v>
      </c>
      <c r="E28" s="21">
        <v>0.66666666666666596</v>
      </c>
      <c r="F28" s="21">
        <v>0.33333333333333298</v>
      </c>
      <c r="G28" s="25">
        <v>39</v>
      </c>
      <c r="H28" s="22"/>
      <c r="I28" s="23"/>
      <c r="J28" s="23"/>
      <c r="K28" s="23"/>
      <c r="L28" s="23"/>
      <c r="M28" s="23"/>
      <c r="N28" s="23"/>
    </row>
    <row r="29" spans="1:14" x14ac:dyDescent="0.25">
      <c r="A29" s="27" t="s">
        <v>31</v>
      </c>
      <c r="B29" s="3" t="s">
        <v>32</v>
      </c>
      <c r="C29" s="19">
        <v>52694</v>
      </c>
      <c r="D29" s="21">
        <v>8.5626447033817804E-2</v>
      </c>
      <c r="E29" s="21">
        <v>1.2525145177819099E-2</v>
      </c>
      <c r="F29" s="21">
        <v>0.90184840778836295</v>
      </c>
      <c r="G29" s="25">
        <v>46</v>
      </c>
      <c r="H29" s="22"/>
      <c r="I29" s="23"/>
      <c r="J29" s="23"/>
      <c r="K29" s="23"/>
      <c r="L29" s="23"/>
      <c r="M29" s="23"/>
      <c r="N29" s="23"/>
    </row>
    <row r="30" spans="1:14" x14ac:dyDescent="0.25">
      <c r="A30" s="27" t="s">
        <v>33</v>
      </c>
      <c r="B30" s="3" t="s">
        <v>34</v>
      </c>
      <c r="C30" s="19">
        <v>18921</v>
      </c>
      <c r="D30" s="21">
        <v>0</v>
      </c>
      <c r="E30" s="21">
        <v>0.12684319010623099</v>
      </c>
      <c r="F30" s="21">
        <v>0.87315680989376798</v>
      </c>
      <c r="G30" s="25">
        <v>23</v>
      </c>
      <c r="H30" s="22"/>
      <c r="I30" s="23"/>
      <c r="J30" s="23"/>
      <c r="K30" s="23"/>
      <c r="L30" s="23"/>
      <c r="M30" s="23"/>
      <c r="N30" s="23"/>
    </row>
    <row r="31" spans="1:14" x14ac:dyDescent="0.25">
      <c r="A31" s="27" t="s">
        <v>35</v>
      </c>
      <c r="B31" s="3" t="s">
        <v>36</v>
      </c>
      <c r="C31" s="19">
        <v>6878</v>
      </c>
      <c r="D31" s="21">
        <v>0</v>
      </c>
      <c r="E31" s="21">
        <v>0.84472230299505602</v>
      </c>
      <c r="F31" s="21">
        <v>0.15527769700494301</v>
      </c>
      <c r="G31" s="25">
        <v>45</v>
      </c>
      <c r="H31" s="22"/>
      <c r="I31" s="23"/>
      <c r="J31" s="23"/>
      <c r="K31" s="23"/>
      <c r="L31" s="23"/>
      <c r="M31" s="23"/>
      <c r="N31" s="23"/>
    </row>
    <row r="32" spans="1:14" x14ac:dyDescent="0.25">
      <c r="A32" s="27" t="s">
        <v>37</v>
      </c>
      <c r="B32" s="3" t="s">
        <v>38</v>
      </c>
      <c r="C32" s="19">
        <v>1336</v>
      </c>
      <c r="D32" s="21">
        <v>0</v>
      </c>
      <c r="E32" s="21">
        <v>0</v>
      </c>
      <c r="F32" s="21">
        <v>0.999999999999999</v>
      </c>
      <c r="G32" s="25">
        <v>36</v>
      </c>
      <c r="H32" s="22"/>
      <c r="I32" s="23"/>
      <c r="J32" s="23"/>
      <c r="K32" s="23"/>
      <c r="L32" s="23"/>
      <c r="M32" s="23"/>
      <c r="N32" s="23"/>
    </row>
    <row r="33" spans="1:14" x14ac:dyDescent="0.25">
      <c r="A33" s="27" t="s">
        <v>39</v>
      </c>
      <c r="B33" s="3" t="s">
        <v>40</v>
      </c>
      <c r="C33" s="19">
        <v>3796</v>
      </c>
      <c r="D33" s="21">
        <v>0.55321390937829196</v>
      </c>
      <c r="E33" s="21">
        <v>0.44678609062170699</v>
      </c>
      <c r="F33" s="21">
        <v>0</v>
      </c>
      <c r="G33" s="25">
        <v>16</v>
      </c>
      <c r="H33" s="22"/>
      <c r="I33" s="23"/>
      <c r="J33" s="23"/>
      <c r="K33" s="23"/>
      <c r="L33" s="23"/>
      <c r="M33" s="23"/>
      <c r="N33" s="23"/>
    </row>
    <row r="34" spans="1:14" x14ac:dyDescent="0.25">
      <c r="A34" s="27" t="s">
        <v>41</v>
      </c>
      <c r="B34" s="3" t="s">
        <v>42</v>
      </c>
      <c r="C34" s="19">
        <v>40616</v>
      </c>
      <c r="D34" s="21">
        <v>3.8827063226314698E-2</v>
      </c>
      <c r="E34" s="21">
        <v>2.9643490250147699E-2</v>
      </c>
      <c r="F34" s="21">
        <v>0.93152944652353697</v>
      </c>
      <c r="G34" s="25">
        <v>32</v>
      </c>
      <c r="H34" s="22"/>
      <c r="I34" s="23"/>
      <c r="J34" s="23"/>
      <c r="K34" s="23"/>
      <c r="L34" s="23"/>
      <c r="M34" s="23"/>
      <c r="N34" s="23"/>
    </row>
    <row r="35" spans="1:14" x14ac:dyDescent="0.25">
      <c r="A35" s="27" t="s">
        <v>43</v>
      </c>
      <c r="B35" s="3" t="s">
        <v>44</v>
      </c>
      <c r="C35" s="19">
        <v>137584</v>
      </c>
      <c r="D35" s="21">
        <v>0.12316112338644</v>
      </c>
      <c r="E35" s="21">
        <v>0.55888039306896098</v>
      </c>
      <c r="F35" s="21">
        <v>0.31795848354459799</v>
      </c>
      <c r="G35" s="25">
        <v>27</v>
      </c>
      <c r="H35" s="22"/>
      <c r="I35" s="23"/>
      <c r="J35" s="23"/>
      <c r="K35" s="23"/>
      <c r="L35" s="23"/>
      <c r="M35" s="23"/>
      <c r="N35" s="23"/>
    </row>
    <row r="36" spans="1:14" x14ac:dyDescent="0.25">
      <c r="A36" s="27" t="s">
        <v>45</v>
      </c>
      <c r="B36" s="3" t="s">
        <v>46</v>
      </c>
      <c r="C36" s="19">
        <v>307713</v>
      </c>
      <c r="D36" s="21">
        <v>1.32428594177041E-2</v>
      </c>
      <c r="E36" s="21">
        <v>0.498457978700932</v>
      </c>
      <c r="F36" s="21">
        <v>0.48829916188136302</v>
      </c>
      <c r="G36" s="25">
        <v>20</v>
      </c>
      <c r="H36" s="22"/>
      <c r="I36" s="23"/>
      <c r="J36" s="23"/>
      <c r="K36" s="23"/>
      <c r="L36" s="23"/>
      <c r="M36" s="23"/>
      <c r="N36" s="23"/>
    </row>
    <row r="37" spans="1:14" x14ac:dyDescent="0.25">
      <c r="A37" s="27" t="s">
        <v>47</v>
      </c>
      <c r="B37" s="3" t="s">
        <v>48</v>
      </c>
      <c r="C37" s="19">
        <v>61927</v>
      </c>
      <c r="D37" s="21">
        <v>1.71653721317034E-2</v>
      </c>
      <c r="E37" s="21">
        <v>7.4297156329226302E-2</v>
      </c>
      <c r="F37" s="21">
        <v>0.90853747153907005</v>
      </c>
      <c r="G37" s="25">
        <v>35</v>
      </c>
      <c r="H37" s="22"/>
      <c r="I37" s="23"/>
      <c r="J37" s="23"/>
      <c r="K37" s="23"/>
      <c r="L37" s="23"/>
      <c r="M37" s="23"/>
      <c r="N37" s="23"/>
    </row>
    <row r="38" spans="1:14" x14ac:dyDescent="0.25">
      <c r="A38" s="27" t="s">
        <v>49</v>
      </c>
      <c r="B38" s="3" t="s">
        <v>50</v>
      </c>
      <c r="C38" s="19">
        <v>595079</v>
      </c>
      <c r="D38" s="21">
        <v>9.5639402499499995E-2</v>
      </c>
      <c r="E38" s="21">
        <v>0.79179403070852705</v>
      </c>
      <c r="F38" s="21">
        <v>0.11256656679197199</v>
      </c>
      <c r="G38" s="25">
        <v>17</v>
      </c>
      <c r="H38" s="22"/>
      <c r="I38" s="23"/>
      <c r="J38" s="23"/>
      <c r="K38" s="23"/>
      <c r="L38" s="23"/>
      <c r="M38" s="23"/>
      <c r="N38" s="23"/>
    </row>
    <row r="39" spans="1:14" x14ac:dyDescent="0.25">
      <c r="A39" s="27" t="s">
        <v>51</v>
      </c>
      <c r="B39" s="3" t="s">
        <v>52</v>
      </c>
      <c r="C39" s="19">
        <v>13368</v>
      </c>
      <c r="D39" s="21">
        <v>0</v>
      </c>
      <c r="E39" s="21">
        <v>0</v>
      </c>
      <c r="F39" s="21">
        <v>0.999999999999999</v>
      </c>
      <c r="G39" s="25">
        <v>38</v>
      </c>
      <c r="H39" s="22"/>
      <c r="I39" s="23"/>
      <c r="J39" s="23"/>
      <c r="K39" s="23"/>
      <c r="L39" s="23"/>
      <c r="M39" s="23"/>
      <c r="N39" s="23"/>
    </row>
    <row r="40" spans="1:14" x14ac:dyDescent="0.25">
      <c r="A40" s="27" t="s">
        <v>53</v>
      </c>
      <c r="B40" s="3" t="s">
        <v>54</v>
      </c>
      <c r="C40" s="19">
        <v>91921</v>
      </c>
      <c r="D40" s="21">
        <v>1.8798751101489299E-2</v>
      </c>
      <c r="E40" s="21">
        <v>0.239564408568227</v>
      </c>
      <c r="F40" s="21">
        <v>0.74163684033028299</v>
      </c>
      <c r="G40" s="25">
        <v>18</v>
      </c>
      <c r="H40" s="22"/>
      <c r="I40" s="23"/>
      <c r="J40" s="23"/>
      <c r="K40" s="23"/>
      <c r="L40" s="23"/>
      <c r="M40" s="23"/>
      <c r="N40" s="23"/>
    </row>
    <row r="41" spans="1:14" x14ac:dyDescent="0.25">
      <c r="A41" s="27" t="s">
        <v>55</v>
      </c>
      <c r="B41" s="3" t="s">
        <v>56</v>
      </c>
      <c r="C41" s="19">
        <v>79549</v>
      </c>
      <c r="D41" s="21">
        <v>0.54565110812203699</v>
      </c>
      <c r="E41" s="21">
        <v>0.17657041571861301</v>
      </c>
      <c r="F41" s="21">
        <v>0.27777847615934798</v>
      </c>
      <c r="G41" s="25">
        <v>34</v>
      </c>
      <c r="H41" s="22"/>
      <c r="I41" s="23"/>
      <c r="J41" s="23"/>
      <c r="K41" s="23"/>
      <c r="L41" s="23"/>
      <c r="M41" s="23"/>
      <c r="N41" s="23"/>
    </row>
    <row r="42" spans="1:14" x14ac:dyDescent="0.25">
      <c r="A42" s="27" t="s">
        <v>57</v>
      </c>
      <c r="B42" s="3" t="s">
        <v>58</v>
      </c>
      <c r="C42" s="19">
        <v>13820</v>
      </c>
      <c r="D42" s="21">
        <v>0</v>
      </c>
      <c r="E42" s="21">
        <v>1</v>
      </c>
      <c r="F42" s="21">
        <v>0</v>
      </c>
      <c r="G42" s="25">
        <v>27</v>
      </c>
      <c r="H42" s="22"/>
      <c r="I42" s="23"/>
      <c r="J42" s="23"/>
      <c r="K42" s="23"/>
      <c r="L42" s="23"/>
      <c r="M42" s="23"/>
      <c r="N42" s="23"/>
    </row>
    <row r="43" spans="1:14" x14ac:dyDescent="0.25">
      <c r="A43" s="27" t="s">
        <v>59</v>
      </c>
      <c r="B43" s="3" t="s">
        <v>60</v>
      </c>
      <c r="C43" s="19">
        <v>3585</v>
      </c>
      <c r="D43" s="21">
        <v>0</v>
      </c>
      <c r="E43" s="21">
        <v>0.67866108786610801</v>
      </c>
      <c r="F43" s="21">
        <v>0.32133891213389099</v>
      </c>
      <c r="G43" s="25">
        <v>22</v>
      </c>
      <c r="H43" s="22"/>
      <c r="I43" s="23"/>
      <c r="J43" s="23"/>
      <c r="K43" s="23"/>
      <c r="L43" s="23"/>
      <c r="M43" s="23"/>
      <c r="N43" s="23"/>
    </row>
    <row r="44" spans="1:14" x14ac:dyDescent="0.25">
      <c r="A44" s="27" t="s">
        <v>61</v>
      </c>
      <c r="B44" s="3" t="s">
        <v>62</v>
      </c>
      <c r="C44" s="19">
        <v>436881</v>
      </c>
      <c r="D44" s="21">
        <v>8.8490916290706101E-2</v>
      </c>
      <c r="E44" s="21">
        <v>0.23632293462064</v>
      </c>
      <c r="F44" s="21">
        <v>0.67518614908865304</v>
      </c>
      <c r="G44" s="25">
        <v>31</v>
      </c>
      <c r="H44" s="22"/>
      <c r="I44" s="23"/>
      <c r="J44" s="23"/>
      <c r="K44" s="23"/>
      <c r="L44" s="23"/>
      <c r="M44" s="23"/>
      <c r="N44" s="23"/>
    </row>
    <row r="45" spans="1:14" x14ac:dyDescent="0.25">
      <c r="A45" s="27" t="s">
        <v>63</v>
      </c>
      <c r="B45" s="3" t="s">
        <v>64</v>
      </c>
      <c r="C45" s="19">
        <v>143888</v>
      </c>
      <c r="D45" s="21">
        <v>0.26700628266429399</v>
      </c>
      <c r="E45" s="21">
        <v>0.119516568442121</v>
      </c>
      <c r="F45" s="21">
        <v>0.61347714889358296</v>
      </c>
      <c r="G45" s="25">
        <v>19</v>
      </c>
      <c r="H45" s="22"/>
      <c r="I45" s="23"/>
      <c r="J45" s="23"/>
      <c r="K45" s="23"/>
      <c r="L45" s="23"/>
      <c r="M45" s="23"/>
      <c r="N45" s="23"/>
    </row>
    <row r="46" spans="1:14" x14ac:dyDescent="0.25">
      <c r="A46" s="27" t="s">
        <v>65</v>
      </c>
      <c r="B46" s="3" t="s">
        <v>66</v>
      </c>
      <c r="C46" s="19">
        <v>99086</v>
      </c>
      <c r="D46" s="21">
        <v>0.21695294996265799</v>
      </c>
      <c r="E46" s="21">
        <v>2.7339886563187501E-2</v>
      </c>
      <c r="F46" s="21">
        <v>0.75570716347415301</v>
      </c>
      <c r="G46" s="25">
        <v>44</v>
      </c>
      <c r="H46" s="22"/>
      <c r="I46" s="23"/>
      <c r="J46" s="23"/>
      <c r="K46" s="23"/>
      <c r="L46" s="23"/>
      <c r="M46" s="23"/>
      <c r="N46" s="23"/>
    </row>
    <row r="47" spans="1:14" x14ac:dyDescent="0.25">
      <c r="A47" s="27" t="s">
        <v>67</v>
      </c>
      <c r="B47" s="3" t="s">
        <v>68</v>
      </c>
      <c r="C47" s="19">
        <v>97545</v>
      </c>
      <c r="D47" s="21">
        <v>1.87605720436721E-2</v>
      </c>
      <c r="E47" s="21">
        <v>4.7157722076990099E-3</v>
      </c>
      <c r="F47" s="21">
        <v>0.97652365574862798</v>
      </c>
      <c r="G47" s="25">
        <v>48</v>
      </c>
      <c r="H47" s="22"/>
      <c r="I47" s="23"/>
      <c r="J47" s="23"/>
      <c r="K47" s="23"/>
      <c r="L47" s="23"/>
      <c r="M47" s="23"/>
      <c r="N47" s="23"/>
    </row>
    <row r="48" spans="1:14" x14ac:dyDescent="0.25">
      <c r="A48" s="27" t="s">
        <v>69</v>
      </c>
      <c r="B48" s="3" t="s">
        <v>70</v>
      </c>
      <c r="C48" s="19">
        <v>430</v>
      </c>
      <c r="D48" s="21">
        <v>0</v>
      </c>
      <c r="E48" s="21">
        <v>0</v>
      </c>
      <c r="F48" s="21">
        <v>1</v>
      </c>
      <c r="G48" s="25">
        <v>46</v>
      </c>
      <c r="H48" s="22"/>
      <c r="I48" s="23"/>
      <c r="J48" s="23"/>
      <c r="K48" s="23"/>
      <c r="L48" s="23"/>
      <c r="M48" s="23"/>
      <c r="N48" s="23"/>
    </row>
    <row r="49" spans="1:14" x14ac:dyDescent="0.25">
      <c r="A49" s="27" t="s">
        <v>71</v>
      </c>
      <c r="B49" s="3" t="s">
        <v>72</v>
      </c>
      <c r="C49" s="19">
        <v>16632</v>
      </c>
      <c r="D49" s="21">
        <v>4.2267917267917197E-2</v>
      </c>
      <c r="E49" s="21">
        <v>0.49717412217412199</v>
      </c>
      <c r="F49" s="21">
        <v>0.46055796055796</v>
      </c>
      <c r="G49" s="25">
        <v>27</v>
      </c>
      <c r="H49" s="22"/>
      <c r="I49" s="23"/>
      <c r="J49" s="23"/>
      <c r="K49" s="23"/>
      <c r="L49" s="23"/>
      <c r="M49" s="23"/>
      <c r="N49" s="23"/>
    </row>
    <row r="50" spans="1:14" x14ac:dyDescent="0.25">
      <c r="A50" s="27" t="s">
        <v>73</v>
      </c>
      <c r="B50" s="3" t="s">
        <v>74</v>
      </c>
      <c r="C50" s="19">
        <v>207631</v>
      </c>
      <c r="D50" s="21">
        <v>1.0600536528745701E-2</v>
      </c>
      <c r="E50" s="21">
        <v>3.6507072643295001E-3</v>
      </c>
      <c r="F50" s="21">
        <v>0.98574875620692404</v>
      </c>
      <c r="G50" s="25">
        <v>44</v>
      </c>
      <c r="H50" s="22"/>
      <c r="I50" s="23"/>
      <c r="J50" s="23"/>
      <c r="K50" s="23"/>
      <c r="L50" s="23"/>
      <c r="M50" s="23"/>
      <c r="N50" s="23"/>
    </row>
    <row r="51" spans="1:14" x14ac:dyDescent="0.25">
      <c r="A51" s="27" t="s">
        <v>75</v>
      </c>
      <c r="B51" s="3" t="s">
        <v>76</v>
      </c>
      <c r="C51" s="19">
        <v>367286</v>
      </c>
      <c r="D51" s="21">
        <v>3.6385813779997001E-2</v>
      </c>
      <c r="E51" s="21">
        <v>2.7052487707127398E-2</v>
      </c>
      <c r="F51" s="21">
        <v>0.93656169851287496</v>
      </c>
      <c r="G51" s="25">
        <v>50</v>
      </c>
      <c r="H51" s="22"/>
      <c r="I51" s="23"/>
      <c r="J51" s="23"/>
      <c r="K51" s="23"/>
      <c r="L51" s="23"/>
      <c r="M51" s="23"/>
      <c r="N51" s="23"/>
    </row>
    <row r="52" spans="1:14" x14ac:dyDescent="0.25">
      <c r="A52" s="27" t="s">
        <v>77</v>
      </c>
      <c r="B52" s="3" t="s">
        <v>78</v>
      </c>
      <c r="C52" s="19">
        <v>158909</v>
      </c>
      <c r="D52" s="21">
        <v>0.56924403274830204</v>
      </c>
      <c r="E52" s="21">
        <v>0.174313600865904</v>
      </c>
      <c r="F52" s="21">
        <v>0.25644236638579299</v>
      </c>
      <c r="G52" s="25">
        <v>10</v>
      </c>
      <c r="H52" s="22"/>
      <c r="I52" s="23"/>
      <c r="J52" s="23"/>
      <c r="K52" s="23"/>
      <c r="L52" s="23"/>
      <c r="M52" s="23"/>
      <c r="N52" s="23"/>
    </row>
    <row r="53" spans="1:14" x14ac:dyDescent="0.25">
      <c r="A53" s="27" t="s">
        <v>79</v>
      </c>
      <c r="B53" s="3" t="s">
        <v>80</v>
      </c>
      <c r="C53" s="19">
        <v>6896</v>
      </c>
      <c r="D53" s="21">
        <v>0.74941995359628699</v>
      </c>
      <c r="E53" s="21">
        <v>0.25058004640371201</v>
      </c>
      <c r="F53" s="21">
        <v>0</v>
      </c>
      <c r="G53" s="25">
        <v>9</v>
      </c>
      <c r="H53" s="22"/>
      <c r="I53" s="23"/>
      <c r="J53" s="23"/>
      <c r="K53" s="23"/>
      <c r="L53" s="23"/>
      <c r="M53" s="23"/>
      <c r="N53" s="23"/>
    </row>
    <row r="54" spans="1:14" x14ac:dyDescent="0.25">
      <c r="A54" s="27" t="s">
        <v>81</v>
      </c>
      <c r="B54" s="3" t="s">
        <v>82</v>
      </c>
      <c r="C54" s="19">
        <v>93486</v>
      </c>
      <c r="D54" s="21">
        <v>2.93305949553943E-2</v>
      </c>
      <c r="E54" s="21">
        <v>7.7434054296900007E-2</v>
      </c>
      <c r="F54" s="21">
        <v>0.89323535074770499</v>
      </c>
      <c r="G54" s="25">
        <v>27</v>
      </c>
      <c r="H54" s="22"/>
      <c r="I54" s="23"/>
      <c r="J54" s="23"/>
      <c r="K54" s="23"/>
      <c r="L54" s="23"/>
      <c r="M54" s="23"/>
      <c r="N54" s="23"/>
    </row>
    <row r="55" spans="1:14" x14ac:dyDescent="0.25">
      <c r="A55" s="27" t="s">
        <v>83</v>
      </c>
      <c r="B55" s="3" t="s">
        <v>84</v>
      </c>
      <c r="C55" s="19">
        <v>146096</v>
      </c>
      <c r="D55" s="21">
        <v>4.07061110502683E-2</v>
      </c>
      <c r="E55" s="21">
        <v>0.260664220786332</v>
      </c>
      <c r="F55" s="21">
        <v>0.698629668163399</v>
      </c>
      <c r="G55" s="25">
        <v>28</v>
      </c>
      <c r="H55" s="22"/>
      <c r="I55" s="23"/>
      <c r="J55" s="23"/>
      <c r="K55" s="23"/>
      <c r="L55" s="23"/>
      <c r="M55" s="23"/>
      <c r="N55" s="23"/>
    </row>
    <row r="56" spans="1:14" x14ac:dyDescent="0.25">
      <c r="A56" s="27" t="s">
        <v>85</v>
      </c>
      <c r="B56" s="3" t="s">
        <v>86</v>
      </c>
      <c r="C56" s="19">
        <v>15861</v>
      </c>
      <c r="D56" s="21">
        <v>0</v>
      </c>
      <c r="E56" s="21">
        <v>8.4168715717798298E-2</v>
      </c>
      <c r="F56" s="21">
        <v>0.91583128428220095</v>
      </c>
      <c r="G56" s="25">
        <v>44</v>
      </c>
      <c r="H56" s="22"/>
      <c r="I56" s="23"/>
      <c r="J56" s="23"/>
      <c r="K56" s="23"/>
      <c r="L56" s="23"/>
      <c r="M56" s="23"/>
      <c r="N56" s="23"/>
    </row>
    <row r="57" spans="1:14" x14ac:dyDescent="0.25">
      <c r="A57" s="27" t="s">
        <v>87</v>
      </c>
      <c r="B57" s="3" t="s">
        <v>88</v>
      </c>
      <c r="C57" s="19">
        <v>1264456</v>
      </c>
      <c r="D57" s="21">
        <v>6.4148535022175504E-2</v>
      </c>
      <c r="E57" s="21">
        <v>0.38098439170678899</v>
      </c>
      <c r="F57" s="21">
        <v>0.55486707327103502</v>
      </c>
      <c r="G57" s="25">
        <v>23</v>
      </c>
      <c r="H57" s="22"/>
      <c r="I57" s="23"/>
      <c r="J57" s="23"/>
      <c r="K57" s="23"/>
      <c r="L57" s="23"/>
      <c r="M57" s="23"/>
      <c r="N57" s="23"/>
    </row>
    <row r="58" spans="1:14" x14ac:dyDescent="0.25">
      <c r="A58" s="27" t="s">
        <v>89</v>
      </c>
      <c r="B58" s="3" t="s">
        <v>90</v>
      </c>
      <c r="C58" s="19">
        <v>330932</v>
      </c>
      <c r="D58" s="21">
        <v>9.2695780402016106E-2</v>
      </c>
      <c r="E58" s="21">
        <v>0.34311882803717902</v>
      </c>
      <c r="F58" s="21">
        <v>0.56418539156080405</v>
      </c>
      <c r="G58" s="25">
        <v>23</v>
      </c>
      <c r="H58" s="22"/>
      <c r="I58" s="23"/>
      <c r="J58" s="23"/>
      <c r="K58" s="23"/>
      <c r="L58" s="23"/>
      <c r="M58" s="23"/>
      <c r="N58" s="23"/>
    </row>
    <row r="59" spans="1:14" x14ac:dyDescent="0.25">
      <c r="A59" s="27" t="s">
        <v>91</v>
      </c>
      <c r="B59" s="3" t="s">
        <v>92</v>
      </c>
      <c r="C59" s="19">
        <v>1599844</v>
      </c>
      <c r="D59" s="21">
        <v>2.1602106205354998E-3</v>
      </c>
      <c r="E59" s="21">
        <v>0.396678676170926</v>
      </c>
      <c r="F59" s="21">
        <v>0.60116111320853705</v>
      </c>
      <c r="G59" s="25">
        <v>23</v>
      </c>
      <c r="H59" s="22"/>
      <c r="I59" s="23"/>
      <c r="J59" s="23"/>
      <c r="K59" s="23"/>
      <c r="L59" s="23"/>
      <c r="M59" s="23"/>
      <c r="N59" s="23"/>
    </row>
    <row r="60" spans="1:14" x14ac:dyDescent="0.25">
      <c r="A60" s="27" t="s">
        <v>93</v>
      </c>
      <c r="B60" s="3" t="s">
        <v>94</v>
      </c>
      <c r="C60" s="19">
        <v>496120</v>
      </c>
      <c r="D60" s="21">
        <v>3.2530436184794002E-2</v>
      </c>
      <c r="E60" s="21">
        <v>0.15177981133596699</v>
      </c>
      <c r="F60" s="21">
        <v>0.81568975247923803</v>
      </c>
      <c r="G60" s="25">
        <v>33</v>
      </c>
      <c r="H60" s="22"/>
      <c r="I60" s="23"/>
      <c r="J60" s="23"/>
      <c r="K60" s="23"/>
      <c r="L60" s="23"/>
      <c r="M60" s="23"/>
      <c r="N60" s="23"/>
    </row>
    <row r="61" spans="1:14" x14ac:dyDescent="0.25">
      <c r="A61" s="27" t="s">
        <v>95</v>
      </c>
      <c r="B61" s="3" t="s">
        <v>96</v>
      </c>
      <c r="C61" s="19">
        <v>370148</v>
      </c>
      <c r="D61" s="21">
        <v>1.58098922593124E-2</v>
      </c>
      <c r="E61" s="21">
        <v>0.35979662189178302</v>
      </c>
      <c r="F61" s="21">
        <v>0.62439348584890297</v>
      </c>
      <c r="G61" s="25">
        <v>37</v>
      </c>
      <c r="H61" s="22"/>
      <c r="I61" s="23"/>
      <c r="J61" s="23"/>
      <c r="K61" s="23"/>
      <c r="L61" s="23"/>
      <c r="M61" s="23"/>
      <c r="N61" s="23"/>
    </row>
    <row r="62" spans="1:14" x14ac:dyDescent="0.25">
      <c r="A62" s="27" t="s">
        <v>97</v>
      </c>
      <c r="B62" s="3" t="s">
        <v>98</v>
      </c>
      <c r="C62" s="19">
        <v>718041</v>
      </c>
      <c r="D62" s="21">
        <v>0.149619589967703</v>
      </c>
      <c r="E62" s="21">
        <v>0.23685973363637999</v>
      </c>
      <c r="F62" s="21">
        <v>0.61352067639591601</v>
      </c>
      <c r="G62" s="25">
        <v>27</v>
      </c>
      <c r="H62" s="22"/>
      <c r="I62" s="23"/>
      <c r="J62" s="23"/>
      <c r="K62" s="23"/>
      <c r="L62" s="23"/>
      <c r="M62" s="23"/>
      <c r="N62" s="23"/>
    </row>
    <row r="63" spans="1:14" x14ac:dyDescent="0.25">
      <c r="A63" s="27" t="s">
        <v>99</v>
      </c>
      <c r="B63" s="3" t="s">
        <v>100</v>
      </c>
      <c r="C63" s="19">
        <v>83034</v>
      </c>
      <c r="D63" s="21">
        <v>1.68605631428089E-3</v>
      </c>
      <c r="E63" s="21">
        <v>3.9357371679071197E-2</v>
      </c>
      <c r="F63" s="21">
        <v>0.95895657200664697</v>
      </c>
      <c r="G63" s="25">
        <v>46</v>
      </c>
      <c r="H63" s="22"/>
      <c r="I63" s="23"/>
      <c r="J63" s="23"/>
      <c r="K63" s="23"/>
      <c r="L63" s="23"/>
      <c r="M63" s="23"/>
      <c r="N63" s="23"/>
    </row>
    <row r="64" spans="1:14" x14ac:dyDescent="0.25">
      <c r="A64" s="27" t="s">
        <v>101</v>
      </c>
      <c r="B64" s="3" t="s">
        <v>141</v>
      </c>
      <c r="C64" s="19">
        <v>494000</v>
      </c>
      <c r="D64" s="21">
        <v>9.2876518218623402E-2</v>
      </c>
      <c r="E64" s="21">
        <v>0.35757085020242901</v>
      </c>
      <c r="F64" s="21">
        <v>0.54955263157894696</v>
      </c>
      <c r="G64" s="25">
        <v>20</v>
      </c>
      <c r="H64" s="22"/>
      <c r="I64" s="23"/>
      <c r="J64" s="23"/>
      <c r="K64" s="23"/>
      <c r="L64" s="23"/>
      <c r="M64" s="23"/>
      <c r="N64" s="23"/>
    </row>
    <row r="65" spans="1:14" x14ac:dyDescent="0.25">
      <c r="A65" s="27" t="s">
        <v>102</v>
      </c>
      <c r="B65" s="3" t="s">
        <v>142</v>
      </c>
      <c r="C65" s="19">
        <v>396458</v>
      </c>
      <c r="D65" s="21">
        <v>0</v>
      </c>
      <c r="E65" s="21">
        <v>0.859258736108238</v>
      </c>
      <c r="F65" s="21">
        <v>0.140741263891761</v>
      </c>
      <c r="G65" s="25">
        <v>20</v>
      </c>
      <c r="H65" s="22"/>
      <c r="I65" s="23"/>
      <c r="J65" s="23"/>
      <c r="K65" s="23"/>
      <c r="L65" s="23"/>
      <c r="M65" s="23"/>
      <c r="N65" s="23"/>
    </row>
    <row r="66" spans="1:14" x14ac:dyDescent="0.25">
      <c r="A66" s="27" t="s">
        <v>103</v>
      </c>
      <c r="B66" s="3" t="s">
        <v>104</v>
      </c>
      <c r="C66" s="19">
        <v>104877</v>
      </c>
      <c r="D66" s="21">
        <v>0.122963090096017</v>
      </c>
      <c r="E66" s="21">
        <v>0.78538669107621295</v>
      </c>
      <c r="F66" s="21">
        <v>9.1650218827769594E-2</v>
      </c>
      <c r="G66" s="25">
        <v>25</v>
      </c>
      <c r="H66" s="22"/>
      <c r="I66" s="23"/>
      <c r="J66" s="23"/>
      <c r="K66" s="23"/>
      <c r="L66" s="23"/>
      <c r="M66" s="23"/>
      <c r="N66" s="23"/>
    </row>
    <row r="67" spans="1:14" x14ac:dyDescent="0.25">
      <c r="A67" s="27" t="s">
        <v>105</v>
      </c>
      <c r="B67" s="3" t="s">
        <v>106</v>
      </c>
      <c r="C67" s="19">
        <v>410362</v>
      </c>
      <c r="D67" s="21">
        <v>3.0032020508721499E-2</v>
      </c>
      <c r="E67" s="21">
        <v>0.14341240173310299</v>
      </c>
      <c r="F67" s="21">
        <v>0.82655557775817401</v>
      </c>
      <c r="G67" s="25">
        <v>26</v>
      </c>
      <c r="H67" s="22"/>
      <c r="I67" s="23"/>
      <c r="J67" s="23"/>
      <c r="K67" s="23"/>
      <c r="L67" s="23"/>
      <c r="M67" s="23"/>
      <c r="N67" s="23"/>
    </row>
    <row r="68" spans="1:14" x14ac:dyDescent="0.25">
      <c r="A68" s="27" t="s">
        <v>107</v>
      </c>
      <c r="B68" s="3" t="s">
        <v>108</v>
      </c>
      <c r="C68" s="19">
        <v>206465</v>
      </c>
      <c r="D68" s="21">
        <v>0.119690988787445</v>
      </c>
      <c r="E68" s="21">
        <v>0.48085147603709999</v>
      </c>
      <c r="F68" s="21">
        <v>0.39945753517545302</v>
      </c>
      <c r="G68" s="25">
        <v>20</v>
      </c>
      <c r="H68" s="22"/>
      <c r="I68" s="23"/>
      <c r="J68" s="23"/>
      <c r="K68" s="23"/>
      <c r="L68" s="23"/>
      <c r="M68" s="23"/>
      <c r="N68" s="23"/>
    </row>
    <row r="69" spans="1:14" x14ac:dyDescent="0.25">
      <c r="A69" s="27" t="s">
        <v>109</v>
      </c>
      <c r="B69" s="3" t="s">
        <v>110</v>
      </c>
      <c r="C69" s="19">
        <v>36342</v>
      </c>
      <c r="D69" s="21">
        <v>1.8931264102140698E-2</v>
      </c>
      <c r="E69" s="21">
        <v>0.15134004732816</v>
      </c>
      <c r="F69" s="21">
        <v>0.82972868856969795</v>
      </c>
      <c r="G69" s="25">
        <v>37</v>
      </c>
      <c r="H69" s="22"/>
      <c r="I69" s="23"/>
      <c r="J69" s="23"/>
      <c r="K69" s="23"/>
      <c r="L69" s="23"/>
      <c r="M69" s="23"/>
      <c r="N69" s="23"/>
    </row>
    <row r="70" spans="1:14" x14ac:dyDescent="0.25">
      <c r="A70" s="27" t="s">
        <v>111</v>
      </c>
      <c r="B70" s="3" t="s">
        <v>112</v>
      </c>
      <c r="C70" s="19">
        <v>30777</v>
      </c>
      <c r="D70" s="21">
        <v>2.4791240211846501E-2</v>
      </c>
      <c r="E70" s="21">
        <v>0.28781232738733398</v>
      </c>
      <c r="F70" s="21">
        <v>0.68739643240081805</v>
      </c>
      <c r="G70" s="25">
        <v>40</v>
      </c>
      <c r="H70" s="22"/>
      <c r="I70" s="23"/>
      <c r="J70" s="23"/>
      <c r="K70" s="23"/>
      <c r="L70" s="23"/>
      <c r="M70" s="23"/>
      <c r="N70" s="23"/>
    </row>
    <row r="71" spans="1:14" x14ac:dyDescent="0.25">
      <c r="A71" s="27" t="s">
        <v>113</v>
      </c>
      <c r="B71" s="3" t="s">
        <v>114</v>
      </c>
      <c r="C71" s="19">
        <v>7250</v>
      </c>
      <c r="D71" s="21">
        <v>0</v>
      </c>
      <c r="E71" s="21">
        <v>0</v>
      </c>
      <c r="F71" s="21">
        <v>0.999999999999999</v>
      </c>
      <c r="G71" s="25">
        <v>43</v>
      </c>
      <c r="H71" s="22"/>
      <c r="I71" s="23"/>
      <c r="J71" s="23"/>
      <c r="K71" s="23"/>
      <c r="L71" s="23"/>
      <c r="M71" s="23"/>
      <c r="N71" s="23"/>
    </row>
    <row r="72" spans="1:14" x14ac:dyDescent="0.25">
      <c r="A72" s="27" t="s">
        <v>115</v>
      </c>
      <c r="B72" s="3" t="s">
        <v>116</v>
      </c>
      <c r="C72" s="19">
        <v>22452</v>
      </c>
      <c r="D72" s="21">
        <v>0</v>
      </c>
      <c r="E72" s="21">
        <v>0</v>
      </c>
      <c r="F72" s="21">
        <v>0.999999999999999</v>
      </c>
      <c r="G72" s="25">
        <v>28</v>
      </c>
      <c r="H72" s="22"/>
      <c r="I72" s="23"/>
      <c r="J72" s="23"/>
      <c r="K72" s="23"/>
      <c r="L72" s="23"/>
      <c r="M72" s="23"/>
      <c r="N72" s="23"/>
    </row>
    <row r="73" spans="1:14" x14ac:dyDescent="0.25">
      <c r="A73" s="27" t="s">
        <v>117</v>
      </c>
      <c r="B73" s="3" t="s">
        <v>118</v>
      </c>
      <c r="C73" s="19">
        <v>374553</v>
      </c>
      <c r="D73" s="21">
        <v>0.119667977562587</v>
      </c>
      <c r="E73" s="21">
        <v>4.6137662760677302E-2</v>
      </c>
      <c r="F73" s="21">
        <v>0.83419435967673405</v>
      </c>
      <c r="G73" s="25">
        <v>48</v>
      </c>
      <c r="H73" s="22"/>
      <c r="I73" s="23"/>
      <c r="J73" s="23"/>
      <c r="K73" s="23"/>
      <c r="L73" s="23"/>
      <c r="M73" s="23"/>
      <c r="N73" s="23"/>
    </row>
    <row r="74" spans="1:14" x14ac:dyDescent="0.25">
      <c r="A74" s="27" t="s">
        <v>119</v>
      </c>
      <c r="B74" s="3" t="s">
        <v>120</v>
      </c>
      <c r="C74" s="19">
        <v>65798</v>
      </c>
      <c r="D74" s="21">
        <v>0.71230128575336604</v>
      </c>
      <c r="E74" s="21">
        <v>1.2629563208608099E-2</v>
      </c>
      <c r="F74" s="21">
        <v>0.27506915103802498</v>
      </c>
      <c r="G74" s="25">
        <v>18</v>
      </c>
      <c r="H74" s="22"/>
      <c r="I74" s="23"/>
      <c r="J74" s="23"/>
      <c r="K74" s="23"/>
      <c r="L74" s="23"/>
      <c r="M74" s="23"/>
      <c r="N74" s="23"/>
    </row>
    <row r="75" spans="1:14" x14ac:dyDescent="0.25">
      <c r="A75" s="27" t="s">
        <v>121</v>
      </c>
      <c r="B75" s="3" t="s">
        <v>122</v>
      </c>
      <c r="C75" s="19">
        <v>97112</v>
      </c>
      <c r="D75" s="21">
        <v>0.29099390394595898</v>
      </c>
      <c r="E75" s="21">
        <v>0.44546503006837401</v>
      </c>
      <c r="F75" s="21">
        <v>0.26354106598566601</v>
      </c>
      <c r="G75" s="25">
        <v>21</v>
      </c>
      <c r="H75" s="22"/>
      <c r="I75" s="23"/>
      <c r="J75" s="23"/>
      <c r="K75" s="23"/>
      <c r="L75" s="23"/>
      <c r="M75" s="23"/>
      <c r="N75" s="23"/>
    </row>
    <row r="76" spans="1:14" x14ac:dyDescent="0.25">
      <c r="A76" s="27" t="s">
        <v>123</v>
      </c>
      <c r="B76" s="3" t="s">
        <v>124</v>
      </c>
      <c r="C76" s="19">
        <v>6010</v>
      </c>
      <c r="D76" s="21">
        <v>0.28752079866888502</v>
      </c>
      <c r="E76" s="21">
        <v>0.13643926788685501</v>
      </c>
      <c r="F76" s="21">
        <v>0.57603993344425897</v>
      </c>
      <c r="G76" s="25">
        <v>32</v>
      </c>
      <c r="H76" s="22"/>
      <c r="I76" s="23"/>
      <c r="J76" s="23"/>
      <c r="K76" s="23"/>
      <c r="L76" s="23"/>
      <c r="M76" s="23"/>
      <c r="N76" s="23"/>
    </row>
    <row r="77" spans="1:14" x14ac:dyDescent="0.25">
      <c r="A77" s="27" t="s">
        <v>143</v>
      </c>
      <c r="B77" s="3" t="s">
        <v>144</v>
      </c>
      <c r="C77" s="19">
        <v>2880</v>
      </c>
      <c r="D77" s="21">
        <v>0</v>
      </c>
      <c r="E77" s="21">
        <v>1</v>
      </c>
      <c r="F77" s="21">
        <v>0</v>
      </c>
      <c r="G77" s="25">
        <v>19</v>
      </c>
      <c r="H77" s="22"/>
      <c r="I77" s="23"/>
      <c r="J77" s="23"/>
      <c r="K77" s="23"/>
      <c r="L77" s="23"/>
      <c r="M77" s="23"/>
      <c r="N77" s="23"/>
    </row>
    <row r="78" spans="1:14" x14ac:dyDescent="0.25">
      <c r="A78" s="28">
        <v>72</v>
      </c>
      <c r="B78" s="5" t="s">
        <v>127</v>
      </c>
      <c r="C78" s="19">
        <v>528</v>
      </c>
      <c r="D78" s="21">
        <v>0</v>
      </c>
      <c r="E78" s="21">
        <v>1</v>
      </c>
      <c r="F78" s="21">
        <v>0</v>
      </c>
      <c r="G78" s="25">
        <v>11</v>
      </c>
      <c r="H78" s="22"/>
      <c r="I78" s="23"/>
      <c r="J78" s="23"/>
      <c r="K78" s="23"/>
      <c r="L78" s="23"/>
      <c r="M78" s="23"/>
      <c r="N78" s="23"/>
    </row>
    <row r="79" spans="1:14" x14ac:dyDescent="0.25">
      <c r="A79" s="28">
        <v>73</v>
      </c>
      <c r="B79" s="3" t="s">
        <v>129</v>
      </c>
      <c r="C79" s="19">
        <v>13318</v>
      </c>
      <c r="D79" s="21">
        <v>0</v>
      </c>
      <c r="E79" s="21">
        <v>5.6615107373479502E-2</v>
      </c>
      <c r="F79" s="21">
        <v>0.94338489262652003</v>
      </c>
      <c r="G79" s="25">
        <v>25</v>
      </c>
      <c r="H79" s="22"/>
      <c r="I79" s="23"/>
      <c r="J79" s="23"/>
      <c r="K79" s="23"/>
      <c r="L79" s="23"/>
      <c r="M79" s="23"/>
      <c r="N79" s="23"/>
    </row>
    <row r="80" spans="1:14" x14ac:dyDescent="0.25">
      <c r="A80" s="28">
        <v>75</v>
      </c>
      <c r="B80" s="5" t="s">
        <v>125</v>
      </c>
      <c r="C80" s="19">
        <v>1624</v>
      </c>
      <c r="D80" s="21">
        <v>0</v>
      </c>
      <c r="E80" s="21">
        <v>0</v>
      </c>
      <c r="F80" s="21">
        <v>1</v>
      </c>
      <c r="G80" s="25">
        <v>21</v>
      </c>
      <c r="H80" s="22"/>
      <c r="I80" s="23"/>
      <c r="J80" s="23"/>
      <c r="K80" s="23"/>
      <c r="L80" s="23"/>
      <c r="M80" s="23"/>
      <c r="N80" s="23"/>
    </row>
    <row r="81" spans="6:8" x14ac:dyDescent="0.25">
      <c r="F81" s="11"/>
      <c r="H81" s="13"/>
    </row>
  </sheetData>
  <mergeCells count="9">
    <mergeCell ref="A6:B8"/>
    <mergeCell ref="A9:B9"/>
    <mergeCell ref="A1:G3"/>
    <mergeCell ref="A4:G5"/>
    <mergeCell ref="C6:C8"/>
    <mergeCell ref="D6:D8"/>
    <mergeCell ref="E6:E8"/>
    <mergeCell ref="F6:F8"/>
    <mergeCell ref="G6:G8"/>
  </mergeCells>
  <phoneticPr fontId="0" type="noConversion"/>
  <printOptions horizontalCentered="1"/>
  <pageMargins left="0.25" right="0.25" top="0.5" bottom="0.5" header="0.5" footer="0.25"/>
  <pageSetup scale="62" orientation="portrait" horizontalDpi="300" verticalDpi="300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106</vt:i4>
      </vt:variant>
    </vt:vector>
  </HeadingPairs>
  <TitlesOfParts>
    <vt:vector size="108" baseType="lpstr">
      <vt:lpstr>AgePermanentNSF</vt:lpstr>
      <vt:lpstr>AgeRelocatableNSF</vt:lpstr>
      <vt:lpstr>Age_Fac_District</vt:lpstr>
      <vt:lpstr>AGE_OF_FACILITIES_PERMANENT_SQUARE_FOOTAGE</vt:lpstr>
      <vt:lpstr>AGE_OF_FACILITIES_RELOCATABLE_SQUARE_FOOTAGE</vt:lpstr>
      <vt:lpstr>Age_Total</vt:lpstr>
      <vt:lpstr>Aver_Age_District</vt:lpstr>
      <vt:lpstr>Aver_Age_SqFt_1_10_yrs_old</vt:lpstr>
      <vt:lpstr>Aver_Age_Total_NSF</vt:lpstr>
      <vt:lpstr>AgePermanentNSF!averageageperm</vt:lpstr>
      <vt:lpstr>AgeRelocatableNSF!averageagerel</vt:lpstr>
      <vt:lpstr>Avg_Age</vt:lpstr>
      <vt:lpstr>Avg_Age_of_Facilities</vt:lpstr>
      <vt:lpstr>BAKER</vt:lpstr>
      <vt:lpstr>BAY</vt:lpstr>
      <vt:lpstr>BRADFORD</vt:lpstr>
      <vt:lpstr>BREVARD</vt:lpstr>
      <vt:lpstr>BROWARD</vt:lpstr>
      <vt:lpstr>CALHOUN</vt:lpstr>
      <vt:lpstr>CHARLOTTE</vt:lpstr>
      <vt:lpstr>CITRUS</vt:lpstr>
      <vt:lpstr>CLAY</vt:lpstr>
      <vt:lpstr>COLLIER</vt:lpstr>
      <vt:lpstr>COLUMBIA</vt:lpstr>
      <vt:lpstr>DADE</vt:lpstr>
      <vt:lpstr>DESOTO</vt:lpstr>
      <vt:lpstr>District</vt:lpstr>
      <vt:lpstr>DIXIE</vt:lpstr>
      <vt:lpstr>DUVAL</vt:lpstr>
      <vt:lpstr>ESCAMBIA</vt:lpstr>
      <vt:lpstr>Fac_Rec_Source_district_FISH_data_reported_as_satisfactory_on_June_30_2010</vt:lpstr>
      <vt:lpstr>FAMU</vt:lpstr>
      <vt:lpstr>FAU</vt:lpstr>
      <vt:lpstr>FLAGLER</vt:lpstr>
      <vt:lpstr>FRANKLIN</vt:lpstr>
      <vt:lpstr>FSDB</vt:lpstr>
      <vt:lpstr>FSU</vt:lpstr>
      <vt:lpstr>GADSDEN</vt:lpstr>
      <vt:lpstr>GILCHRIST</vt:lpstr>
      <vt:lpstr>GLADES</vt:lpstr>
      <vt:lpstr>GULF</vt:lpstr>
      <vt:lpstr>HAMILTON</vt:lpstr>
      <vt:lpstr>HARDEE</vt:lpstr>
      <vt:lpstr>HENDRY</vt:lpstr>
      <vt:lpstr>HERNANDO</vt:lpstr>
      <vt:lpstr>HIGHLANDS</vt:lpstr>
      <vt:lpstr>HILLSBOROUGH</vt:lpstr>
      <vt:lpstr>HOLMES</vt:lpstr>
      <vt:lpstr>INDIAN_RIVER</vt:lpstr>
      <vt:lpstr>JACKSON</vt:lpstr>
      <vt:lpstr>JEFFERSON</vt:lpstr>
      <vt:lpstr>LAFAYETTE</vt:lpstr>
      <vt:lpstr>LAKE</vt:lpstr>
      <vt:lpstr>LEE</vt:lpstr>
      <vt:lpstr>LEON</vt:lpstr>
      <vt:lpstr>LEVY</vt:lpstr>
      <vt:lpstr>LIBERTY</vt:lpstr>
      <vt:lpstr>MADISON</vt:lpstr>
      <vt:lpstr>MANATEE</vt:lpstr>
      <vt:lpstr>MARION</vt:lpstr>
      <vt:lpstr>MARTIN</vt:lpstr>
      <vt:lpstr>MONROE</vt:lpstr>
      <vt:lpstr>NASSAU</vt:lpstr>
      <vt:lpstr>OKALOOSA</vt:lpstr>
      <vt:lpstr>OKEECHOBEE</vt:lpstr>
      <vt:lpstr>ORANGE</vt:lpstr>
      <vt:lpstr>OSCEOLA</vt:lpstr>
      <vt:lpstr>PALM_BEACH</vt:lpstr>
      <vt:lpstr>PASCO</vt:lpstr>
      <vt:lpstr>PINELLAS</vt:lpstr>
      <vt:lpstr>POLK</vt:lpstr>
      <vt:lpstr>AgePermanentNSF!Print_Area</vt:lpstr>
      <vt:lpstr>AgeRelocatableNSF!Print_Area</vt:lpstr>
      <vt:lpstr>PUTNAM</vt:lpstr>
      <vt:lpstr>SANTA_ROSA</vt:lpstr>
      <vt:lpstr>SARASOTA</vt:lpstr>
      <vt:lpstr>SEMINOLE</vt:lpstr>
      <vt:lpstr>Source__district_FISH_data_reported_as_satisfactory_on_June_30__2010</vt:lpstr>
      <vt:lpstr>Sq_Ft_1_10_yrs_old</vt:lpstr>
      <vt:lpstr>Sq_Ft_11_20_yrs_old</vt:lpstr>
      <vt:lpstr>Sq_Ft_21_30_yrs_old</vt:lpstr>
      <vt:lpstr>Sq_Ft_31_40_yrs_old</vt:lpstr>
      <vt:lpstr>Sq_Ft_41_50_yrs_old</vt:lpstr>
      <vt:lpstr>Sq_Ft_More_than_50_yrs_old</vt:lpstr>
      <vt:lpstr>SqFt___________________50_______yrs_old</vt:lpstr>
      <vt:lpstr>SqFt_________________31_40_______________yrs_old</vt:lpstr>
      <vt:lpstr>SqFt_______________11_20_____________yrs_old</vt:lpstr>
      <vt:lpstr>SqFt____________41_50_yrs_old</vt:lpstr>
      <vt:lpstr>SqFt___________1_10_______yrs_old</vt:lpstr>
      <vt:lpstr>SqFt________21_30_yrs_old</vt:lpstr>
      <vt:lpstr>SqFt__20_yrs_old</vt:lpstr>
      <vt:lpstr>SqFt_1_10_yrs_old</vt:lpstr>
      <vt:lpstr>SqFt_11_20_yrs_old</vt:lpstr>
      <vt:lpstr>Sqft_Source__district_FISH_data_reported_as_satisfactory_on_June_30__2010</vt:lpstr>
      <vt:lpstr>ST._JOHNS</vt:lpstr>
      <vt:lpstr>ST._LUCIE</vt:lpstr>
      <vt:lpstr>SUMTER</vt:lpstr>
      <vt:lpstr>SUWANNEE</vt:lpstr>
      <vt:lpstr>TAYLOR</vt:lpstr>
      <vt:lpstr>Total_NSF</vt:lpstr>
      <vt:lpstr>Total_of_perm_sq_ft</vt:lpstr>
      <vt:lpstr>Totals</vt:lpstr>
      <vt:lpstr>UF</vt:lpstr>
      <vt:lpstr>UNION</vt:lpstr>
      <vt:lpstr>VOLUSIA</vt:lpstr>
      <vt:lpstr>WAKULLA</vt:lpstr>
      <vt:lpstr>WALTON</vt:lpstr>
      <vt:lpstr>WASHINGTON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Gouin, Brian</dc:creator>
  <cp:lastModifiedBy>Knowles, Kimberly</cp:lastModifiedBy>
  <cp:lastPrinted>2010-07-06T16:15:05Z</cp:lastPrinted>
  <dcterms:created xsi:type="dcterms:W3CDTF">2006-07-27T17:20:20Z</dcterms:created>
  <dcterms:modified xsi:type="dcterms:W3CDTF">2025-02-25T19:03:06Z</dcterms:modified>
</cp:coreProperties>
</file>