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5665F7A6-0931-E649-B90E-AB72E4672BD0}" xr6:coauthVersionLast="47" xr6:coauthVersionMax="47" xr10:uidLastSave="{00000000-0000-0000-0000-000000000000}"/>
  <bookViews>
    <workbookView xWindow="0" yWindow="500" windowWidth="38400" windowHeight="19820" xr2:uid="{00000000-000D-0000-FFFF-FFFF00000000}"/>
  </bookViews>
  <sheets>
    <sheet name="Sheet1" sheetId="1" r:id="rId1"/>
  </sheets>
  <definedNames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_xlnm.Print_Area" localSheetId="0">Sheet1!$A$1:$I$160</definedName>
    <definedName name="Total_allocation">Sheet1!$I$9</definedName>
    <definedName name="Use_of__Funds_Number">Sheet1!$C$9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8" i="1" l="1"/>
  <c r="I72" i="1"/>
  <c r="I49" i="1"/>
  <c r="I50" i="1"/>
  <c r="I51" i="1"/>
  <c r="I52" i="1"/>
  <c r="I53" i="1"/>
  <c r="I39" i="1"/>
  <c r="I152" i="1" l="1"/>
  <c r="I151" i="1"/>
  <c r="I150" i="1"/>
  <c r="I149" i="1"/>
  <c r="I148" i="1"/>
  <c r="I147" i="1"/>
  <c r="I153" i="1"/>
  <c r="I65" i="1"/>
  <c r="I64" i="1"/>
  <c r="I32" i="1"/>
  <c r="I31" i="1"/>
  <c r="I144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35" i="1"/>
  <c r="I123" i="1"/>
  <c r="I124" i="1"/>
  <c r="I125" i="1"/>
  <c r="I126" i="1"/>
  <c r="I127" i="1"/>
  <c r="I128" i="1"/>
  <c r="I129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85" i="1"/>
  <c r="I86" i="1"/>
  <c r="I87" i="1"/>
  <c r="I88" i="1"/>
  <c r="I89" i="1"/>
  <c r="I90" i="1"/>
  <c r="I91" i="1"/>
  <c r="I92" i="1"/>
  <c r="I93" i="1"/>
  <c r="I55" i="1"/>
  <c r="I146" i="1"/>
  <c r="I145" i="1"/>
  <c r="I84" i="1"/>
  <c r="H155" i="1"/>
  <c r="G155" i="1"/>
  <c r="I73" i="1"/>
  <c r="I74" i="1"/>
  <c r="I75" i="1"/>
  <c r="I76" i="1"/>
  <c r="I77" i="1"/>
  <c r="I78" i="1"/>
  <c r="I79" i="1"/>
  <c r="I80" i="1"/>
  <c r="I81" i="1"/>
  <c r="I82" i="1"/>
  <c r="I83" i="1"/>
  <c r="I67" i="1"/>
  <c r="I68" i="1"/>
  <c r="I69" i="1"/>
  <c r="I70" i="1"/>
  <c r="I71" i="1"/>
  <c r="I61" i="1"/>
  <c r="I62" i="1"/>
  <c r="I63" i="1"/>
  <c r="I66" i="1"/>
  <c r="I54" i="1"/>
  <c r="I56" i="1"/>
  <c r="I57" i="1"/>
  <c r="I58" i="1"/>
  <c r="I59" i="1"/>
  <c r="I60" i="1"/>
  <c r="I24" i="1"/>
  <c r="I25" i="1"/>
  <c r="I26" i="1"/>
  <c r="I27" i="1"/>
  <c r="I28" i="1"/>
  <c r="I29" i="1"/>
  <c r="I30" i="1"/>
  <c r="I33" i="1"/>
  <c r="I34" i="1"/>
  <c r="I36" i="1"/>
  <c r="I37" i="1"/>
  <c r="I40" i="1"/>
  <c r="I41" i="1"/>
  <c r="I42" i="1"/>
  <c r="I43" i="1"/>
  <c r="I44" i="1"/>
  <c r="I45" i="1"/>
  <c r="I46" i="1"/>
  <c r="I47" i="1"/>
  <c r="I48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10" i="1"/>
  <c r="I155" i="1" l="1"/>
</calcChain>
</file>

<file path=xl/sharedStrings.xml><?xml version="1.0" encoding="utf-8"?>
<sst xmlns="http://schemas.openxmlformats.org/spreadsheetml/2006/main" count="294" uniqueCount="97">
  <si>
    <t>Santa Rosa County District Schools</t>
  </si>
  <si>
    <t>TAPS Number 
22A-175</t>
  </si>
  <si>
    <t>B) ________________________
     Project Number</t>
  </si>
  <si>
    <t>FLORIDA DEPARTMENT OF EDUCATION</t>
  </si>
  <si>
    <t>ARP ESSER BUDGET NARRATIVE FORM</t>
  </si>
  <si>
    <t>Function</t>
  </si>
  <si>
    <t>Object</t>
  </si>
  <si>
    <t xml:space="preserve">Use of 
Funds
Number**  </t>
  </si>
  <si>
    <t>Activity
Number**</t>
  </si>
  <si>
    <t xml:space="preserve">Account Title </t>
  </si>
  <si>
    <t>FTE 
Position</t>
  </si>
  <si>
    <t xml:space="preserve">Amount for 2/3 allocation </t>
  </si>
  <si>
    <t xml:space="preserve">Amount for 1/3 allocation </t>
  </si>
  <si>
    <t xml:space="preserve">Total allocation </t>
  </si>
  <si>
    <t>Supplement Math and Social Studies Textbooks</t>
  </si>
  <si>
    <t>Transportation for summer school 2021</t>
  </si>
  <si>
    <t>Transportation for summer school 2022</t>
  </si>
  <si>
    <t>Classroom teacher salary for summer school</t>
  </si>
  <si>
    <t>Retirement</t>
  </si>
  <si>
    <t>Social Security</t>
  </si>
  <si>
    <t>Group insurance</t>
  </si>
  <si>
    <t>Worker's Compensation</t>
  </si>
  <si>
    <t>Math Intervention Materials-Do The Math</t>
  </si>
  <si>
    <t>Classroom teacher salary for interventionists</t>
  </si>
  <si>
    <t xml:space="preserve">Classroom teacher salary for interventionist </t>
  </si>
  <si>
    <t xml:space="preserve"> </t>
  </si>
  <si>
    <t xml:space="preserve">Other Personnel Services-Interventionists' substitutes </t>
  </si>
  <si>
    <t>Supplemental ELA Textbooks</t>
  </si>
  <si>
    <t>Coastal Connection Charter-teacher salaries w/benefits</t>
  </si>
  <si>
    <t>Coastal Connection Charter-summer school credit recovery extra pay</t>
  </si>
  <si>
    <t>2A</t>
  </si>
  <si>
    <t>Technology -related rentals - Schoolzilla</t>
  </si>
  <si>
    <t>Charter- Classroom Teacher salary</t>
  </si>
  <si>
    <t>Charter - Paraprofessional salary</t>
  </si>
  <si>
    <t>Charter - Insurance</t>
  </si>
  <si>
    <t xml:space="preserve">Professional Development - STEAM </t>
  </si>
  <si>
    <t>Coastal Connection Charter-Stipends for planning curriculum</t>
  </si>
  <si>
    <t>2E</t>
  </si>
  <si>
    <t xml:space="preserve"> Health Department-District Nurse</t>
  </si>
  <si>
    <t>2F</t>
  </si>
  <si>
    <t>Administrator-Family Community Communications</t>
  </si>
  <si>
    <t>2F/2M</t>
  </si>
  <si>
    <t>17,36</t>
  </si>
  <si>
    <t>Stipends for extended day tutoring</t>
  </si>
  <si>
    <t>18,35</t>
  </si>
  <si>
    <t>Student transportation for tutoring</t>
  </si>
  <si>
    <t>Virtual teacher salary</t>
  </si>
  <si>
    <t>2K</t>
  </si>
  <si>
    <t>Technology hardware-FortiGate Firewall</t>
  </si>
  <si>
    <t>Non-capitalized equipment - lens, lights,cases</t>
  </si>
  <si>
    <t>Technology non-capitalized hardware for ITV Bundle - Dell Latitude, Apple Mi Mac Mini, AppleCare+, Dell Monitors, Docking stations, Blackmagic ATEM, ZeeVee Encoder, laptops, Samsung tv</t>
  </si>
  <si>
    <t>Technology hardware-Fixtures, equipment - Bretford charging cart core, wireless rack mount, studio converter, studio camera, Blackmagic zoom demand, Manfrotto fluid head and tripod, Yamaha input mixer</t>
  </si>
  <si>
    <t>Tech-related supplies - cables, adapters &amp; converters</t>
  </si>
  <si>
    <t>Technology - 500 Classroom projectors</t>
  </si>
  <si>
    <t>Tech related subscriptions- ITV editing</t>
  </si>
  <si>
    <t>Technology-related rental-Charter, Edgenuity</t>
  </si>
  <si>
    <t>Technology-related rental-Quaver Music</t>
  </si>
  <si>
    <t>Technology-related rental-Freckle (Math)</t>
  </si>
  <si>
    <t>Coastal Connection Charter-Social Skills curriculum licenses/fees/subscriptions</t>
  </si>
  <si>
    <t>Coastal Connection Charter-Freckle Math licenses/fees/subscriptions</t>
  </si>
  <si>
    <t>2L</t>
  </si>
  <si>
    <t>Technology-related rental- Ripple Effects</t>
  </si>
  <si>
    <t>Classroom teacher salary-Guidance</t>
  </si>
  <si>
    <t>CDAC Counselor Contracted services</t>
  </si>
  <si>
    <t>2N</t>
  </si>
  <si>
    <t>Administrator- Coordinator of Continuous Improvement (Data Scientist)</t>
  </si>
  <si>
    <t>StoryBook Treasures</t>
  </si>
  <si>
    <t>Substitutes for instruction/curriculum planning</t>
  </si>
  <si>
    <t>2P</t>
  </si>
  <si>
    <t xml:space="preserve">Replacement filters for air purifiers </t>
  </si>
  <si>
    <t>Air purifiers (10 @$450 each)</t>
  </si>
  <si>
    <t>2Q</t>
  </si>
  <si>
    <t>Professional cleaning and sanitation services of bank instruments</t>
  </si>
  <si>
    <t>Custodial staff salary increase- Charter</t>
  </si>
  <si>
    <t>2R</t>
  </si>
  <si>
    <t>Disaster Relief Bonus - school employees</t>
  </si>
  <si>
    <t>Disaster Relief Bonus - school employees retirement</t>
  </si>
  <si>
    <t>Disaster Relief Bonus - school employees social security</t>
  </si>
  <si>
    <t>Disaster Relief Bonus - district employees</t>
  </si>
  <si>
    <t>Disaster Relief Bonus - district employees retirement</t>
  </si>
  <si>
    <t>Disaster Relief Bonus - district employees social security</t>
  </si>
  <si>
    <t>Disaster Relief Bonus - contracted services</t>
  </si>
  <si>
    <t>Covid Leave reimbursements</t>
  </si>
  <si>
    <t>Covid Leave reimbursements retirement</t>
  </si>
  <si>
    <t>Covid Leave reimbursements social security</t>
  </si>
  <si>
    <t>To increase fund balance stability due to rise in Covid 19 related insurance claims</t>
  </si>
  <si>
    <t>Increase sub pay instructional</t>
  </si>
  <si>
    <t>Increase sub pay ed support</t>
  </si>
  <si>
    <t>Administrator- Coordinator of Federal Programs</t>
  </si>
  <si>
    <t>2S</t>
  </si>
  <si>
    <t>Outside Consultant Cheryl Sattler to implement ARP requirements</t>
  </si>
  <si>
    <t>Indirect cost @ 4.08%</t>
  </si>
  <si>
    <t xml:space="preserve">TOTAL </t>
  </si>
  <si>
    <t>ARP ESSER Lump Sum DOE 101</t>
  </si>
  <si>
    <t>Page 1 of 1</t>
  </si>
  <si>
    <t>Richard Corcoran, Commissioner</t>
  </si>
  <si>
    <t>**Use of Funds Number and Activity Number should align with the activities reported in the LEA ARP Plan, Application and Assurances.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</si>
</sst>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/>
    <xf numFmtId="44" fontId="0" fillId="0" borderId="1" xfId="1" applyFont="1" applyBorder="1" applyAlignment="1">
      <alignment horizontal="left"/>
    </xf>
    <xf numFmtId="44" fontId="0" fillId="0" borderId="1" xfId="1" applyFont="1" applyBorder="1" applyAlignment="1"/>
    <xf numFmtId="164" fontId="0" fillId="0" borderId="1" xfId="0" applyNumberFormat="1" applyBorder="1"/>
    <xf numFmtId="44" fontId="0" fillId="0" borderId="1" xfId="0" applyNumberFormat="1" applyBorder="1"/>
    <xf numFmtId="164" fontId="0" fillId="0" borderId="1" xfId="1" applyNumberFormat="1" applyFont="1" applyBorder="1" applyAlignment="1">
      <alignment horizontal="left"/>
    </xf>
    <xf numFmtId="164" fontId="0" fillId="0" borderId="1" xfId="1" applyNumberFormat="1" applyFont="1" applyBorder="1" applyAlignmen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44" fontId="0" fillId="0" borderId="0" xfId="0" applyNumberFormat="1"/>
    <xf numFmtId="44" fontId="0" fillId="0" borderId="0" xfId="1" applyFont="1" applyBorder="1" applyAlignment="1">
      <alignment horizontal="left"/>
    </xf>
    <xf numFmtId="44" fontId="0" fillId="0" borderId="0" xfId="1" applyFont="1" applyBorder="1" applyAlignment="1"/>
    <xf numFmtId="44" fontId="0" fillId="0" borderId="1" xfId="1" applyFont="1" applyFill="1" applyBorder="1" applyAlignment="1">
      <alignment horizontal="left"/>
    </xf>
    <xf numFmtId="44" fontId="0" fillId="0" borderId="1" xfId="1" applyFont="1" applyFill="1" applyBorder="1" applyAlignme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/>
    </xf>
    <xf numFmtId="44" fontId="7" fillId="0" borderId="1" xfId="1" applyFont="1" applyFill="1" applyBorder="1" applyAlignment="1">
      <alignment horizontal="left"/>
    </xf>
    <xf numFmtId="164" fontId="7" fillId="0" borderId="1" xfId="1" applyNumberFormat="1" applyFont="1" applyFill="1" applyBorder="1" applyAlignment="1"/>
    <xf numFmtId="44" fontId="7" fillId="0" borderId="1" xfId="0" applyNumberFormat="1" applyFont="1" applyBorder="1"/>
    <xf numFmtId="164" fontId="0" fillId="0" borderId="0" xfId="0" applyNumberFormat="1"/>
    <xf numFmtId="0" fontId="0" fillId="0" borderId="2" xfId="0" applyBorder="1"/>
    <xf numFmtId="164" fontId="0" fillId="0" borderId="0" xfId="1" applyNumberFormat="1" applyFont="1" applyBorder="1" applyAlignment="1"/>
    <xf numFmtId="0" fontId="0" fillId="0" borderId="3" xfId="0" applyBorder="1"/>
    <xf numFmtId="49" fontId="0" fillId="0" borderId="1" xfId="0" applyNumberForma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left"/>
    </xf>
    <xf numFmtId="44" fontId="0" fillId="3" borderId="1" xfId="1" applyFont="1" applyFill="1" applyBorder="1" applyAlignment="1">
      <alignment horizontal="left"/>
    </xf>
    <xf numFmtId="44" fontId="0" fillId="3" borderId="1" xfId="1" applyFont="1" applyFill="1" applyBorder="1" applyAlignment="1"/>
    <xf numFmtId="44" fontId="0" fillId="3" borderId="1" xfId="0" applyNumberFormat="1" applyFill="1" applyBorder="1"/>
    <xf numFmtId="164" fontId="0" fillId="0" borderId="0" xfId="0" applyNumberFormat="1" applyBorder="1"/>
    <xf numFmtId="44" fontId="0" fillId="0" borderId="0" xfId="0" applyNumberFormat="1" applyBorder="1"/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156</xdr:row>
      <xdr:rowOff>1077</xdr:rowOff>
    </xdr:from>
    <xdr:to>
      <xdr:col>8</xdr:col>
      <xdr:colOff>950594</xdr:colOff>
      <xdr:row>158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781157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60"/>
  <sheetViews>
    <sheetView tabSelected="1" zoomScaleNormal="100" workbookViewId="0">
      <selection activeCell="I9" sqref="I9"/>
    </sheetView>
  </sheetViews>
  <sheetFormatPr baseColWidth="10" defaultColWidth="8.83203125" defaultRowHeight="15" x14ac:dyDescent="0.2"/>
  <cols>
    <col min="1" max="1" width="8.6640625" bestFit="1" customWidth="1"/>
    <col min="2" max="2" width="13" customWidth="1"/>
    <col min="3" max="3" width="12.6640625" customWidth="1"/>
    <col min="4" max="4" width="12" customWidth="1"/>
    <col min="5" max="5" width="48.5" customWidth="1"/>
    <col min="6" max="6" width="10" customWidth="1"/>
    <col min="7" max="7" width="27.83203125" customWidth="1"/>
    <col min="8" max="8" width="23.83203125" customWidth="1"/>
    <col min="9" max="9" width="25.1640625" customWidth="1"/>
    <col min="10" max="10" width="13.33203125" customWidth="1"/>
    <col min="12" max="12" width="20.5" customWidth="1"/>
    <col min="13" max="13" width="17.1640625" customWidth="1"/>
    <col min="14" max="14" width="17" customWidth="1"/>
    <col min="15" max="15" width="17.33203125" customWidth="1"/>
    <col min="16" max="16" width="16.5" customWidth="1"/>
  </cols>
  <sheetData>
    <row r="1" spans="1:13" x14ac:dyDescent="0.2">
      <c r="A1" s="44" t="s">
        <v>0</v>
      </c>
      <c r="B1" s="45"/>
      <c r="C1" s="45"/>
      <c r="D1" s="45"/>
      <c r="H1" s="46" t="s">
        <v>1</v>
      </c>
      <c r="I1" s="47"/>
    </row>
    <row r="2" spans="1:13" x14ac:dyDescent="0.2">
      <c r="A2" s="45"/>
      <c r="B2" s="45"/>
      <c r="C2" s="45"/>
      <c r="D2" s="45"/>
      <c r="H2" s="47"/>
      <c r="I2" s="47"/>
    </row>
    <row r="3" spans="1:13" x14ac:dyDescent="0.2">
      <c r="A3" s="44" t="s">
        <v>2</v>
      </c>
      <c r="B3" s="45"/>
      <c r="C3" s="45"/>
      <c r="D3" s="45"/>
      <c r="H3" s="47"/>
      <c r="I3" s="47"/>
    </row>
    <row r="4" spans="1:13" x14ac:dyDescent="0.2">
      <c r="A4" s="45"/>
      <c r="B4" s="45"/>
      <c r="C4" s="45"/>
      <c r="D4" s="45"/>
    </row>
    <row r="6" spans="1:13" ht="23.25" customHeight="1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</row>
    <row r="7" spans="1:13" ht="23.25" customHeight="1" x14ac:dyDescent="0.25">
      <c r="A7" s="50" t="s">
        <v>4</v>
      </c>
      <c r="B7" s="50"/>
      <c r="C7" s="50"/>
      <c r="D7" s="50"/>
      <c r="E7" s="50"/>
      <c r="F7" s="50"/>
      <c r="G7" s="50"/>
      <c r="H7" s="50"/>
      <c r="I7" s="50"/>
    </row>
    <row r="9" spans="1:13" ht="43" x14ac:dyDescent="0.2">
      <c r="A9" s="1" t="s">
        <v>5</v>
      </c>
      <c r="B9" s="1" t="s">
        <v>6</v>
      </c>
      <c r="C9" s="2" t="s">
        <v>7</v>
      </c>
      <c r="D9" s="2" t="s">
        <v>8</v>
      </c>
      <c r="E9" s="1" t="s">
        <v>9</v>
      </c>
      <c r="F9" s="2" t="s">
        <v>10</v>
      </c>
      <c r="G9" s="2" t="s">
        <v>11</v>
      </c>
      <c r="H9" s="2" t="s">
        <v>12</v>
      </c>
      <c r="I9" s="1" t="s">
        <v>13</v>
      </c>
    </row>
    <row r="10" spans="1:13" ht="20" customHeight="1" x14ac:dyDescent="0.2">
      <c r="A10" s="12">
        <v>5100</v>
      </c>
      <c r="B10" s="12">
        <v>520</v>
      </c>
      <c r="C10" s="3">
        <v>1</v>
      </c>
      <c r="D10" s="3">
        <v>1</v>
      </c>
      <c r="E10" s="13" t="s">
        <v>14</v>
      </c>
      <c r="F10" s="3"/>
      <c r="G10" s="6">
        <v>1000000</v>
      </c>
      <c r="H10" s="8">
        <v>1000000</v>
      </c>
      <c r="I10" s="9">
        <f>SUM(G10:H10)</f>
        <v>2000000</v>
      </c>
      <c r="L10" s="40"/>
    </row>
    <row r="11" spans="1:13" ht="20" customHeight="1" x14ac:dyDescent="0.2">
      <c r="A11" s="12">
        <v>7800</v>
      </c>
      <c r="B11" s="12">
        <v>330</v>
      </c>
      <c r="C11" s="3">
        <v>1</v>
      </c>
      <c r="D11" s="3">
        <v>2</v>
      </c>
      <c r="E11" s="13" t="s">
        <v>15</v>
      </c>
      <c r="F11" s="3"/>
      <c r="G11" s="6">
        <v>204734</v>
      </c>
      <c r="H11" s="8">
        <v>13504.91</v>
      </c>
      <c r="I11" s="9">
        <f t="shared" ref="I11:I146" si="0">SUM(G11:H11)</f>
        <v>218238.91</v>
      </c>
      <c r="L11" s="41"/>
    </row>
    <row r="12" spans="1:13" ht="20" customHeight="1" x14ac:dyDescent="0.2">
      <c r="A12" s="12">
        <v>7800</v>
      </c>
      <c r="B12" s="12">
        <v>330</v>
      </c>
      <c r="C12" s="3">
        <v>1</v>
      </c>
      <c r="D12" s="3">
        <v>3</v>
      </c>
      <c r="E12" s="13" t="s">
        <v>16</v>
      </c>
      <c r="F12" s="3"/>
      <c r="G12" s="6">
        <v>275000</v>
      </c>
      <c r="H12" s="8">
        <v>275000</v>
      </c>
      <c r="I12" s="9">
        <f t="shared" si="0"/>
        <v>550000</v>
      </c>
    </row>
    <row r="13" spans="1:13" ht="20" customHeight="1" x14ac:dyDescent="0.2">
      <c r="A13" s="12">
        <v>5900</v>
      </c>
      <c r="B13" s="12">
        <v>120</v>
      </c>
      <c r="C13" s="3">
        <v>1</v>
      </c>
      <c r="D13" s="3">
        <v>4</v>
      </c>
      <c r="E13" s="13" t="s">
        <v>17</v>
      </c>
      <c r="F13" s="3">
        <v>50</v>
      </c>
      <c r="G13" s="6">
        <v>243810</v>
      </c>
      <c r="H13" s="6">
        <v>243810</v>
      </c>
      <c r="I13" s="9">
        <f t="shared" si="0"/>
        <v>487620</v>
      </c>
    </row>
    <row r="14" spans="1:13" ht="20" customHeight="1" x14ac:dyDescent="0.2">
      <c r="A14" s="12">
        <v>5900</v>
      </c>
      <c r="B14" s="12">
        <v>210</v>
      </c>
      <c r="C14" s="3">
        <v>1</v>
      </c>
      <c r="D14" s="3">
        <v>4</v>
      </c>
      <c r="E14" s="13" t="s">
        <v>18</v>
      </c>
      <c r="F14" s="3"/>
      <c r="G14" s="10">
        <v>26380</v>
      </c>
      <c r="H14" s="10">
        <v>26380</v>
      </c>
      <c r="I14" s="9">
        <f t="shared" si="0"/>
        <v>52760</v>
      </c>
      <c r="M14" s="17"/>
    </row>
    <row r="15" spans="1:13" ht="20" customHeight="1" x14ac:dyDescent="0.2">
      <c r="A15" s="12">
        <v>5900</v>
      </c>
      <c r="B15" s="12">
        <v>220</v>
      </c>
      <c r="C15" s="3">
        <v>1</v>
      </c>
      <c r="D15" s="3">
        <v>4</v>
      </c>
      <c r="E15" s="13" t="s">
        <v>19</v>
      </c>
      <c r="F15" s="3"/>
      <c r="G15" s="6">
        <v>18650</v>
      </c>
      <c r="H15" s="6">
        <v>18650</v>
      </c>
      <c r="I15" s="9">
        <f t="shared" si="0"/>
        <v>37300</v>
      </c>
      <c r="M15" s="17"/>
    </row>
    <row r="16" spans="1:13" ht="20" customHeight="1" x14ac:dyDescent="0.2">
      <c r="A16" s="12">
        <v>5900</v>
      </c>
      <c r="B16" s="12">
        <v>230</v>
      </c>
      <c r="C16" s="3">
        <v>1</v>
      </c>
      <c r="D16" s="3">
        <v>4</v>
      </c>
      <c r="E16" s="13" t="s">
        <v>20</v>
      </c>
      <c r="F16" s="3"/>
      <c r="G16" s="6">
        <v>78310</v>
      </c>
      <c r="H16" s="6">
        <v>78310</v>
      </c>
      <c r="I16" s="9">
        <f t="shared" si="0"/>
        <v>156620</v>
      </c>
      <c r="M16" s="17"/>
    </row>
    <row r="17" spans="1:13" ht="20" customHeight="1" x14ac:dyDescent="0.2">
      <c r="A17" s="12">
        <v>5900</v>
      </c>
      <c r="B17" s="12">
        <v>240</v>
      </c>
      <c r="C17" s="3">
        <v>1</v>
      </c>
      <c r="D17" s="3">
        <v>4</v>
      </c>
      <c r="E17" s="13" t="s">
        <v>21</v>
      </c>
      <c r="F17" s="3"/>
      <c r="G17" s="6">
        <v>2930</v>
      </c>
      <c r="H17" s="6">
        <v>2930</v>
      </c>
      <c r="I17" s="9">
        <f t="shared" si="0"/>
        <v>5860</v>
      </c>
      <c r="M17" s="17"/>
    </row>
    <row r="18" spans="1:13" ht="20" customHeight="1" x14ac:dyDescent="0.2">
      <c r="A18" s="12">
        <v>5100</v>
      </c>
      <c r="B18" s="12">
        <v>510</v>
      </c>
      <c r="C18" s="3">
        <v>1</v>
      </c>
      <c r="D18" s="3">
        <v>5</v>
      </c>
      <c r="E18" s="13" t="s">
        <v>22</v>
      </c>
      <c r="F18" s="3"/>
      <c r="G18" s="6">
        <v>454157</v>
      </c>
      <c r="H18" s="8">
        <v>0</v>
      </c>
      <c r="I18" s="9">
        <f t="shared" si="0"/>
        <v>454157</v>
      </c>
      <c r="M18" s="28"/>
    </row>
    <row r="19" spans="1:13" ht="20" customHeight="1" x14ac:dyDescent="0.2">
      <c r="A19" s="12">
        <v>5100</v>
      </c>
      <c r="B19" s="12">
        <v>120</v>
      </c>
      <c r="C19" s="3">
        <v>1</v>
      </c>
      <c r="D19" s="3">
        <v>6</v>
      </c>
      <c r="E19" s="13" t="s">
        <v>23</v>
      </c>
      <c r="F19" s="3">
        <v>60</v>
      </c>
      <c r="G19" s="6">
        <v>3192840</v>
      </c>
      <c r="H19" s="8">
        <v>0</v>
      </c>
      <c r="I19" s="9">
        <f t="shared" si="0"/>
        <v>3192840</v>
      </c>
      <c r="M19" s="15"/>
    </row>
    <row r="20" spans="1:13" ht="20" customHeight="1" x14ac:dyDescent="0.2">
      <c r="A20" s="12">
        <v>5100</v>
      </c>
      <c r="B20" s="12">
        <v>210</v>
      </c>
      <c r="C20" s="3">
        <v>1</v>
      </c>
      <c r="D20" s="3">
        <v>6</v>
      </c>
      <c r="E20" s="13" t="s">
        <v>18</v>
      </c>
      <c r="F20" s="3"/>
      <c r="G20" s="6">
        <v>345465</v>
      </c>
      <c r="H20" s="8">
        <v>0</v>
      </c>
      <c r="I20" s="9">
        <f t="shared" si="0"/>
        <v>345465</v>
      </c>
    </row>
    <row r="21" spans="1:13" ht="20" customHeight="1" x14ac:dyDescent="0.2">
      <c r="A21" s="12">
        <v>5100</v>
      </c>
      <c r="B21" s="12">
        <v>220</v>
      </c>
      <c r="C21" s="3">
        <v>1</v>
      </c>
      <c r="D21" s="3">
        <v>6</v>
      </c>
      <c r="E21" s="13" t="s">
        <v>19</v>
      </c>
      <c r="F21" s="3"/>
      <c r="G21" s="6">
        <v>244252.2</v>
      </c>
      <c r="H21" s="8">
        <v>0</v>
      </c>
      <c r="I21" s="9">
        <f t="shared" si="0"/>
        <v>244252.2</v>
      </c>
    </row>
    <row r="22" spans="1:13" ht="20" customHeight="1" x14ac:dyDescent="0.2">
      <c r="A22" s="12">
        <v>5100</v>
      </c>
      <c r="B22" s="12">
        <v>230</v>
      </c>
      <c r="C22" s="3">
        <v>1</v>
      </c>
      <c r="D22" s="3">
        <v>6</v>
      </c>
      <c r="E22" s="13" t="s">
        <v>20</v>
      </c>
      <c r="F22" s="3"/>
      <c r="G22" s="6">
        <v>920880</v>
      </c>
      <c r="H22" s="8">
        <v>0</v>
      </c>
      <c r="I22" s="9">
        <f t="shared" si="0"/>
        <v>920880</v>
      </c>
    </row>
    <row r="23" spans="1:13" ht="20" customHeight="1" x14ac:dyDescent="0.2">
      <c r="A23" s="12">
        <v>5100</v>
      </c>
      <c r="B23" s="12">
        <v>240</v>
      </c>
      <c r="C23" s="3">
        <v>1</v>
      </c>
      <c r="D23" s="3">
        <v>6</v>
      </c>
      <c r="E23" s="13" t="s">
        <v>21</v>
      </c>
      <c r="F23" s="3"/>
      <c r="G23" s="6">
        <v>38314.199999999997</v>
      </c>
      <c r="H23" s="7">
        <v>0</v>
      </c>
      <c r="I23" s="9">
        <f t="shared" si="0"/>
        <v>38314.199999999997</v>
      </c>
    </row>
    <row r="24" spans="1:13" ht="20" customHeight="1" x14ac:dyDescent="0.2">
      <c r="A24" s="12">
        <v>5100</v>
      </c>
      <c r="B24" s="12">
        <v>120</v>
      </c>
      <c r="C24" s="3">
        <v>1</v>
      </c>
      <c r="D24" s="3">
        <v>6</v>
      </c>
      <c r="E24" s="13" t="s">
        <v>24</v>
      </c>
      <c r="F24" s="3">
        <v>30</v>
      </c>
      <c r="G24" s="6" t="s">
        <v>25</v>
      </c>
      <c r="H24" s="7">
        <v>1596420</v>
      </c>
      <c r="I24" s="9">
        <f t="shared" si="0"/>
        <v>1596420</v>
      </c>
    </row>
    <row r="25" spans="1:13" ht="20" customHeight="1" x14ac:dyDescent="0.2">
      <c r="A25" s="12">
        <v>5100</v>
      </c>
      <c r="B25" s="12">
        <v>210</v>
      </c>
      <c r="C25" s="3">
        <v>1</v>
      </c>
      <c r="D25" s="3">
        <v>6</v>
      </c>
      <c r="E25" s="13" t="s">
        <v>18</v>
      </c>
      <c r="F25" s="3"/>
      <c r="G25" s="6"/>
      <c r="H25" s="7">
        <v>172732.5</v>
      </c>
      <c r="I25" s="9">
        <f t="shared" si="0"/>
        <v>172732.5</v>
      </c>
    </row>
    <row r="26" spans="1:13" ht="20" customHeight="1" x14ac:dyDescent="0.2">
      <c r="A26" s="12">
        <v>5100</v>
      </c>
      <c r="B26" s="12">
        <v>220</v>
      </c>
      <c r="C26" s="3">
        <v>1</v>
      </c>
      <c r="D26" s="3">
        <v>6</v>
      </c>
      <c r="E26" s="13" t="s">
        <v>19</v>
      </c>
      <c r="F26" s="3"/>
      <c r="G26" s="6"/>
      <c r="H26" s="7">
        <v>122126.1</v>
      </c>
      <c r="I26" s="9">
        <f t="shared" si="0"/>
        <v>122126.1</v>
      </c>
    </row>
    <row r="27" spans="1:13" ht="20" customHeight="1" x14ac:dyDescent="0.2">
      <c r="A27" s="12">
        <v>5100</v>
      </c>
      <c r="B27" s="12">
        <v>230</v>
      </c>
      <c r="C27" s="3">
        <v>1</v>
      </c>
      <c r="D27" s="3">
        <v>6</v>
      </c>
      <c r="E27" s="13" t="s">
        <v>20</v>
      </c>
      <c r="F27" s="3"/>
      <c r="G27" s="6"/>
      <c r="H27" s="7">
        <v>460440</v>
      </c>
      <c r="I27" s="9">
        <f t="shared" si="0"/>
        <v>460440</v>
      </c>
    </row>
    <row r="28" spans="1:13" ht="20" customHeight="1" x14ac:dyDescent="0.2">
      <c r="A28" s="12">
        <v>5100</v>
      </c>
      <c r="B28" s="12">
        <v>240</v>
      </c>
      <c r="C28" s="3">
        <v>1</v>
      </c>
      <c r="D28" s="3">
        <v>6</v>
      </c>
      <c r="E28" s="13" t="s">
        <v>21</v>
      </c>
      <c r="F28" s="3"/>
      <c r="G28" s="6"/>
      <c r="H28" s="11">
        <v>19157.099999999999</v>
      </c>
      <c r="I28" s="9">
        <f t="shared" si="0"/>
        <v>19157.099999999999</v>
      </c>
    </row>
    <row r="29" spans="1:13" ht="20" customHeight="1" x14ac:dyDescent="0.2">
      <c r="A29" s="12">
        <v>5100</v>
      </c>
      <c r="B29" s="12">
        <v>750</v>
      </c>
      <c r="C29" s="3">
        <v>1</v>
      </c>
      <c r="D29" s="3">
        <v>7</v>
      </c>
      <c r="E29" s="13" t="s">
        <v>26</v>
      </c>
      <c r="F29" s="3"/>
      <c r="G29" s="6">
        <v>1425.05</v>
      </c>
      <c r="H29" s="11">
        <v>1425.05</v>
      </c>
      <c r="I29" s="9">
        <f t="shared" si="0"/>
        <v>2850.1</v>
      </c>
    </row>
    <row r="30" spans="1:13" ht="20" customHeight="1" x14ac:dyDescent="0.2">
      <c r="A30" s="12">
        <v>5100</v>
      </c>
      <c r="B30" s="12">
        <v>520</v>
      </c>
      <c r="C30" s="3">
        <v>1</v>
      </c>
      <c r="D30" s="3">
        <v>8</v>
      </c>
      <c r="E30" s="13" t="s">
        <v>27</v>
      </c>
      <c r="F30" s="3"/>
      <c r="G30" s="6">
        <v>200000</v>
      </c>
      <c r="H30" s="11">
        <v>0</v>
      </c>
      <c r="I30" s="9">
        <f t="shared" si="0"/>
        <v>200000</v>
      </c>
    </row>
    <row r="31" spans="1:13" ht="16" x14ac:dyDescent="0.2">
      <c r="A31" s="12">
        <v>5100</v>
      </c>
      <c r="B31" s="12">
        <v>394</v>
      </c>
      <c r="C31" s="12">
        <v>1</v>
      </c>
      <c r="D31" s="12">
        <v>9</v>
      </c>
      <c r="E31" s="32" t="s">
        <v>28</v>
      </c>
      <c r="F31" s="3"/>
      <c r="G31" s="18">
        <v>97259.5</v>
      </c>
      <c r="H31" s="19">
        <v>97259.5</v>
      </c>
      <c r="I31" s="9">
        <f t="shared" ref="I31:I39" si="1">SUM(G31:H31)</f>
        <v>194519</v>
      </c>
      <c r="J31" s="15" t="s">
        <v>25</v>
      </c>
    </row>
    <row r="32" spans="1:13" ht="32" x14ac:dyDescent="0.2">
      <c r="A32" s="12">
        <v>5100</v>
      </c>
      <c r="B32" s="12">
        <v>394</v>
      </c>
      <c r="C32" s="12">
        <v>1</v>
      </c>
      <c r="D32" s="12">
        <v>10</v>
      </c>
      <c r="E32" s="32" t="s">
        <v>29</v>
      </c>
      <c r="F32" s="3"/>
      <c r="G32" s="18">
        <v>12400</v>
      </c>
      <c r="H32" s="19">
        <v>12400</v>
      </c>
      <c r="I32" s="9">
        <f t="shared" si="1"/>
        <v>24800</v>
      </c>
      <c r="J32" s="15" t="s">
        <v>25</v>
      </c>
    </row>
    <row r="33" spans="1:15" x14ac:dyDescent="0.2">
      <c r="A33" s="12">
        <v>5100</v>
      </c>
      <c r="B33" s="12">
        <v>369</v>
      </c>
      <c r="C33" s="3" t="s">
        <v>30</v>
      </c>
      <c r="D33" s="3">
        <v>11</v>
      </c>
      <c r="E33" s="13" t="s">
        <v>31</v>
      </c>
      <c r="F33" s="3"/>
      <c r="G33" s="6">
        <v>160000</v>
      </c>
      <c r="H33" s="11">
        <v>160000</v>
      </c>
      <c r="I33" s="9">
        <f t="shared" si="1"/>
        <v>320000</v>
      </c>
      <c r="J33" s="15" t="s">
        <v>25</v>
      </c>
    </row>
    <row r="34" spans="1:15" x14ac:dyDescent="0.2">
      <c r="A34" s="12">
        <v>5100</v>
      </c>
      <c r="B34" s="12">
        <v>394</v>
      </c>
      <c r="C34" s="3" t="s">
        <v>30</v>
      </c>
      <c r="D34" s="3">
        <v>12</v>
      </c>
      <c r="E34" s="13" t="s">
        <v>32</v>
      </c>
      <c r="F34" s="3"/>
      <c r="G34" s="6">
        <v>50000</v>
      </c>
      <c r="H34" s="11">
        <v>0</v>
      </c>
      <c r="I34" s="9">
        <f t="shared" si="1"/>
        <v>50000</v>
      </c>
      <c r="J34" s="15" t="s">
        <v>25</v>
      </c>
    </row>
    <row r="35" spans="1:15" x14ac:dyDescent="0.2">
      <c r="A35" s="12">
        <v>5100</v>
      </c>
      <c r="B35" s="12">
        <v>394</v>
      </c>
      <c r="C35" s="3" t="s">
        <v>30</v>
      </c>
      <c r="D35" s="3">
        <v>12</v>
      </c>
      <c r="E35" s="13" t="s">
        <v>33</v>
      </c>
      <c r="F35" s="3"/>
      <c r="G35" s="6">
        <v>28383</v>
      </c>
      <c r="H35" s="11">
        <v>0</v>
      </c>
      <c r="I35" s="9">
        <f t="shared" si="1"/>
        <v>28383</v>
      </c>
      <c r="J35" s="15"/>
    </row>
    <row r="36" spans="1:15" ht="46.5" customHeight="1" x14ac:dyDescent="0.2">
      <c r="A36" s="12">
        <v>5100</v>
      </c>
      <c r="B36" s="12">
        <v>394</v>
      </c>
      <c r="C36" s="12" t="s">
        <v>30</v>
      </c>
      <c r="D36" s="12">
        <v>12</v>
      </c>
      <c r="E36" s="13" t="s">
        <v>34</v>
      </c>
      <c r="F36" s="3"/>
      <c r="G36" s="6">
        <v>3678</v>
      </c>
      <c r="H36" s="11">
        <v>0</v>
      </c>
      <c r="I36" s="9">
        <f t="shared" si="1"/>
        <v>3678</v>
      </c>
    </row>
    <row r="37" spans="1:15" ht="20" customHeight="1" x14ac:dyDescent="0.2">
      <c r="A37" s="20">
        <v>6400</v>
      </c>
      <c r="B37" s="20">
        <v>310</v>
      </c>
      <c r="C37" s="21" t="s">
        <v>30</v>
      </c>
      <c r="D37" s="21">
        <v>13</v>
      </c>
      <c r="E37" s="22" t="s">
        <v>35</v>
      </c>
      <c r="F37" s="21"/>
      <c r="G37" s="23">
        <v>49000</v>
      </c>
      <c r="H37" s="24">
        <v>0</v>
      </c>
      <c r="I37" s="25">
        <f t="shared" si="1"/>
        <v>49000</v>
      </c>
      <c r="M37" s="16"/>
      <c r="N37" s="17"/>
      <c r="O37" s="15"/>
    </row>
    <row r="38" spans="1:15" ht="36.75" customHeight="1" x14ac:dyDescent="0.2">
      <c r="A38" s="12">
        <v>5100</v>
      </c>
      <c r="B38" s="12">
        <v>394</v>
      </c>
      <c r="C38" s="12" t="s">
        <v>30</v>
      </c>
      <c r="D38" s="12">
        <v>14</v>
      </c>
      <c r="E38" s="32" t="s">
        <v>36</v>
      </c>
      <c r="F38" s="3"/>
      <c r="G38" s="18">
        <v>6448</v>
      </c>
      <c r="H38" s="19">
        <v>6448</v>
      </c>
      <c r="I38" s="25">
        <f t="shared" si="1"/>
        <v>12896</v>
      </c>
      <c r="M38" s="16"/>
      <c r="N38" s="17"/>
      <c r="O38" s="15"/>
    </row>
    <row r="39" spans="1:15" ht="39" customHeight="1" x14ac:dyDescent="0.2">
      <c r="A39" s="20">
        <v>6130</v>
      </c>
      <c r="B39" s="20">
        <v>310</v>
      </c>
      <c r="C39" s="20" t="s">
        <v>37</v>
      </c>
      <c r="D39" s="20">
        <v>15</v>
      </c>
      <c r="E39" s="31" t="s">
        <v>38</v>
      </c>
      <c r="F39" s="21"/>
      <c r="G39" s="23">
        <v>50000</v>
      </c>
      <c r="H39" s="24">
        <v>128000</v>
      </c>
      <c r="I39" s="25">
        <f t="shared" si="1"/>
        <v>178000</v>
      </c>
      <c r="M39" s="16"/>
      <c r="N39" s="17"/>
      <c r="O39" s="15"/>
    </row>
    <row r="40" spans="1:15" ht="34.5" customHeight="1" x14ac:dyDescent="0.2">
      <c r="A40" s="12">
        <v>7700</v>
      </c>
      <c r="B40" s="12">
        <v>110</v>
      </c>
      <c r="C40" s="3" t="s">
        <v>39</v>
      </c>
      <c r="D40" s="12">
        <v>16</v>
      </c>
      <c r="E40" s="13" t="s">
        <v>40</v>
      </c>
      <c r="F40" s="3">
        <v>1</v>
      </c>
      <c r="G40" s="6"/>
      <c r="H40" s="11">
        <v>76822.320000000007</v>
      </c>
      <c r="I40" s="9">
        <f t="shared" si="0"/>
        <v>76822.320000000007</v>
      </c>
      <c r="M40" s="16"/>
      <c r="N40" s="17"/>
      <c r="O40" s="15"/>
    </row>
    <row r="41" spans="1:15" ht="28.5" customHeight="1" x14ac:dyDescent="0.2">
      <c r="A41" s="12">
        <v>7700</v>
      </c>
      <c r="B41" s="12">
        <v>210</v>
      </c>
      <c r="C41" s="3" t="s">
        <v>39</v>
      </c>
      <c r="D41" s="3">
        <v>16</v>
      </c>
      <c r="E41" s="13" t="s">
        <v>18</v>
      </c>
      <c r="F41" s="3"/>
      <c r="G41" s="6"/>
      <c r="H41" s="11">
        <v>8312.18</v>
      </c>
      <c r="I41" s="9">
        <f t="shared" si="0"/>
        <v>8312.18</v>
      </c>
      <c r="M41" s="16"/>
      <c r="N41" s="17"/>
      <c r="O41" s="15"/>
    </row>
    <row r="42" spans="1:15" ht="20" customHeight="1" x14ac:dyDescent="0.2">
      <c r="A42" s="12">
        <v>7700</v>
      </c>
      <c r="B42" s="12">
        <v>220</v>
      </c>
      <c r="C42" s="3" t="s">
        <v>39</v>
      </c>
      <c r="D42" s="3">
        <v>16</v>
      </c>
      <c r="E42" s="13" t="s">
        <v>19</v>
      </c>
      <c r="F42" s="3"/>
      <c r="G42" s="6"/>
      <c r="H42" s="11">
        <v>5876.91</v>
      </c>
      <c r="I42" s="9">
        <f t="shared" si="0"/>
        <v>5876.91</v>
      </c>
      <c r="M42" s="16"/>
      <c r="N42" s="17"/>
      <c r="O42" s="15"/>
    </row>
    <row r="43" spans="1:15" ht="20" customHeight="1" x14ac:dyDescent="0.2">
      <c r="A43" s="12">
        <v>7700</v>
      </c>
      <c r="B43" s="12">
        <v>230</v>
      </c>
      <c r="C43" s="3" t="s">
        <v>39</v>
      </c>
      <c r="D43" s="3">
        <v>16</v>
      </c>
      <c r="E43" s="13" t="s">
        <v>20</v>
      </c>
      <c r="F43" s="3"/>
      <c r="G43" s="6"/>
      <c r="H43" s="11">
        <v>7800</v>
      </c>
      <c r="I43" s="9">
        <f t="shared" si="0"/>
        <v>7800</v>
      </c>
      <c r="M43" s="16"/>
      <c r="N43" s="17"/>
      <c r="O43" s="15"/>
    </row>
    <row r="44" spans="1:15" ht="20" customHeight="1" x14ac:dyDescent="0.2">
      <c r="A44" s="12">
        <v>7700</v>
      </c>
      <c r="B44" s="12">
        <v>240</v>
      </c>
      <c r="C44" s="3" t="s">
        <v>39</v>
      </c>
      <c r="D44" s="3">
        <v>16</v>
      </c>
      <c r="E44" s="13" t="s">
        <v>21</v>
      </c>
      <c r="F44" s="3"/>
      <c r="G44" s="6"/>
      <c r="H44" s="11">
        <v>921.87</v>
      </c>
      <c r="I44" s="9">
        <f t="shared" si="0"/>
        <v>921.87</v>
      </c>
      <c r="M44" s="15"/>
      <c r="O44" s="15"/>
    </row>
    <row r="45" spans="1:15" ht="20" customHeight="1" x14ac:dyDescent="0.2">
      <c r="A45" s="12">
        <v>5900</v>
      </c>
      <c r="B45" s="12">
        <v>120</v>
      </c>
      <c r="C45" s="3" t="s">
        <v>41</v>
      </c>
      <c r="D45" s="3" t="s">
        <v>42</v>
      </c>
      <c r="E45" s="13" t="s">
        <v>43</v>
      </c>
      <c r="F45" s="3"/>
      <c r="G45" s="6">
        <v>56864</v>
      </c>
      <c r="H45" s="11">
        <v>56864</v>
      </c>
      <c r="I45" s="9">
        <f t="shared" si="0"/>
        <v>113728</v>
      </c>
    </row>
    <row r="46" spans="1:15" ht="20" customHeight="1" x14ac:dyDescent="0.2">
      <c r="A46" s="12">
        <v>5900</v>
      </c>
      <c r="B46" s="12">
        <v>210</v>
      </c>
      <c r="C46" s="3" t="s">
        <v>39</v>
      </c>
      <c r="D46" s="3" t="s">
        <v>42</v>
      </c>
      <c r="E46" s="13" t="s">
        <v>18</v>
      </c>
      <c r="F46" s="3"/>
      <c r="G46" s="18">
        <v>6166</v>
      </c>
      <c r="H46" s="19">
        <v>6166</v>
      </c>
      <c r="I46" s="9">
        <f t="shared" si="0"/>
        <v>12332</v>
      </c>
      <c r="O46" s="15"/>
    </row>
    <row r="47" spans="1:15" ht="20" customHeight="1" x14ac:dyDescent="0.2">
      <c r="A47" s="12">
        <v>5900</v>
      </c>
      <c r="B47" s="12">
        <v>220</v>
      </c>
      <c r="C47" s="3" t="s">
        <v>39</v>
      </c>
      <c r="D47" s="3" t="s">
        <v>42</v>
      </c>
      <c r="E47" s="13" t="s">
        <v>19</v>
      </c>
      <c r="F47" s="3"/>
      <c r="G47" s="18">
        <v>4360</v>
      </c>
      <c r="H47" s="19">
        <v>4360</v>
      </c>
      <c r="I47" s="9">
        <f t="shared" si="0"/>
        <v>8720</v>
      </c>
      <c r="O47" s="15"/>
    </row>
    <row r="48" spans="1:15" ht="20" customHeight="1" x14ac:dyDescent="0.2">
      <c r="A48" s="12">
        <v>7800</v>
      </c>
      <c r="B48" s="12">
        <v>330</v>
      </c>
      <c r="C48" s="3" t="s">
        <v>41</v>
      </c>
      <c r="D48" s="3" t="s">
        <v>44</v>
      </c>
      <c r="E48" s="13" t="s">
        <v>45</v>
      </c>
      <c r="F48" s="3"/>
      <c r="G48" s="6">
        <v>25000</v>
      </c>
      <c r="H48" s="7">
        <v>25000</v>
      </c>
      <c r="I48" s="9">
        <f t="shared" si="0"/>
        <v>50000</v>
      </c>
      <c r="O48" s="15"/>
    </row>
    <row r="49" spans="1:16" ht="20" customHeight="1" x14ac:dyDescent="0.2">
      <c r="A49" s="12">
        <v>5100</v>
      </c>
      <c r="B49" s="12">
        <v>120</v>
      </c>
      <c r="C49" s="3" t="s">
        <v>39</v>
      </c>
      <c r="D49" s="3">
        <v>19</v>
      </c>
      <c r="E49" s="13" t="s">
        <v>46</v>
      </c>
      <c r="F49" s="3"/>
      <c r="G49" s="18">
        <v>1110345.3899999999</v>
      </c>
      <c r="H49" s="19">
        <v>279893.15000000002</v>
      </c>
      <c r="I49" s="9">
        <f t="shared" si="0"/>
        <v>1390238.54</v>
      </c>
      <c r="O49" s="15"/>
    </row>
    <row r="50" spans="1:16" ht="20" customHeight="1" x14ac:dyDescent="0.2">
      <c r="A50" s="12">
        <v>5100</v>
      </c>
      <c r="B50" s="12">
        <v>210</v>
      </c>
      <c r="C50" s="3" t="s">
        <v>39</v>
      </c>
      <c r="D50" s="3">
        <v>19</v>
      </c>
      <c r="E50" s="13" t="s">
        <v>18</v>
      </c>
      <c r="F50" s="3"/>
      <c r="G50" s="18">
        <v>120139.37</v>
      </c>
      <c r="H50" s="19">
        <v>30284.44</v>
      </c>
      <c r="I50" s="9">
        <f t="shared" si="0"/>
        <v>150423.81</v>
      </c>
      <c r="O50" s="15"/>
      <c r="P50" s="17"/>
    </row>
    <row r="51" spans="1:16" ht="20" customHeight="1" x14ac:dyDescent="0.2">
      <c r="A51" s="12">
        <v>5100</v>
      </c>
      <c r="B51" s="12">
        <v>220</v>
      </c>
      <c r="C51" s="3" t="s">
        <v>39</v>
      </c>
      <c r="D51" s="3">
        <v>19</v>
      </c>
      <c r="E51" s="13" t="s">
        <v>19</v>
      </c>
      <c r="F51" s="3"/>
      <c r="G51" s="18">
        <v>84941.42</v>
      </c>
      <c r="H51" s="19">
        <v>21411.83</v>
      </c>
      <c r="I51" s="9">
        <f t="shared" si="0"/>
        <v>106353.25</v>
      </c>
      <c r="O51" s="15"/>
      <c r="P51" s="17"/>
    </row>
    <row r="52" spans="1:16" ht="20" customHeight="1" x14ac:dyDescent="0.2">
      <c r="A52" s="12">
        <v>5100</v>
      </c>
      <c r="B52" s="12">
        <v>230</v>
      </c>
      <c r="C52" s="3" t="s">
        <v>39</v>
      </c>
      <c r="D52" s="3">
        <v>19</v>
      </c>
      <c r="E52" s="13" t="s">
        <v>20</v>
      </c>
      <c r="F52" s="3"/>
      <c r="G52" s="18">
        <v>306960</v>
      </c>
      <c r="H52" s="19">
        <v>76740</v>
      </c>
      <c r="I52" s="9">
        <f t="shared" si="0"/>
        <v>383700</v>
      </c>
      <c r="O52" s="15"/>
      <c r="P52" s="17"/>
    </row>
    <row r="53" spans="1:16" ht="20" customHeight="1" x14ac:dyDescent="0.2">
      <c r="A53" s="12">
        <v>5100</v>
      </c>
      <c r="B53" s="12">
        <v>240</v>
      </c>
      <c r="C53" s="3" t="s">
        <v>39</v>
      </c>
      <c r="D53" s="3">
        <v>19</v>
      </c>
      <c r="E53" s="13" t="s">
        <v>21</v>
      </c>
      <c r="F53" s="3"/>
      <c r="G53" s="18">
        <v>13324.14</v>
      </c>
      <c r="H53" s="19">
        <v>3358.72</v>
      </c>
      <c r="I53" s="9">
        <f t="shared" si="0"/>
        <v>16682.86</v>
      </c>
      <c r="O53" s="15"/>
      <c r="P53" s="17"/>
    </row>
    <row r="54" spans="1:16" ht="20" customHeight="1" x14ac:dyDescent="0.2">
      <c r="A54" s="12">
        <v>8200</v>
      </c>
      <c r="B54" s="12">
        <v>643</v>
      </c>
      <c r="C54" s="3" t="s">
        <v>47</v>
      </c>
      <c r="D54" s="3">
        <v>20</v>
      </c>
      <c r="E54" s="13" t="s">
        <v>48</v>
      </c>
      <c r="F54" s="3"/>
      <c r="G54" s="6">
        <v>540122.81999999995</v>
      </c>
      <c r="H54" s="7"/>
      <c r="I54" s="9">
        <f t="shared" si="0"/>
        <v>540122.81999999995</v>
      </c>
      <c r="O54" s="15"/>
      <c r="P54" s="17"/>
    </row>
    <row r="55" spans="1:16" ht="20" customHeight="1" x14ac:dyDescent="0.2">
      <c r="A55" s="12">
        <v>8200</v>
      </c>
      <c r="B55" s="12">
        <v>642</v>
      </c>
      <c r="C55" s="3" t="s">
        <v>47</v>
      </c>
      <c r="D55" s="3">
        <v>21</v>
      </c>
      <c r="E55" s="13" t="s">
        <v>49</v>
      </c>
      <c r="F55" s="3"/>
      <c r="G55" s="6">
        <v>3115.5</v>
      </c>
      <c r="H55" s="7">
        <v>3115.5</v>
      </c>
      <c r="I55" s="9">
        <f t="shared" si="0"/>
        <v>6231</v>
      </c>
      <c r="O55" s="15"/>
      <c r="P55" s="17"/>
    </row>
    <row r="56" spans="1:16" ht="65.25" customHeight="1" x14ac:dyDescent="0.2">
      <c r="A56" s="12">
        <v>8200</v>
      </c>
      <c r="B56" s="12">
        <v>644</v>
      </c>
      <c r="C56" s="12" t="s">
        <v>47</v>
      </c>
      <c r="D56" s="12">
        <v>22</v>
      </c>
      <c r="E56" s="14" t="s">
        <v>50</v>
      </c>
      <c r="F56" s="3"/>
      <c r="G56" s="6">
        <v>2476296</v>
      </c>
      <c r="H56" s="7">
        <v>2476296</v>
      </c>
      <c r="I56" s="9">
        <f t="shared" si="0"/>
        <v>4952592</v>
      </c>
      <c r="O56" s="15"/>
      <c r="P56" s="17"/>
    </row>
    <row r="57" spans="1:16" ht="73.5" customHeight="1" x14ac:dyDescent="0.2">
      <c r="A57" s="12">
        <v>8200</v>
      </c>
      <c r="B57" s="12">
        <v>649</v>
      </c>
      <c r="C57" s="12" t="s">
        <v>47</v>
      </c>
      <c r="D57" s="12">
        <v>23</v>
      </c>
      <c r="E57" s="30" t="s">
        <v>51</v>
      </c>
      <c r="F57" s="3"/>
      <c r="G57" s="6">
        <v>106898.17</v>
      </c>
      <c r="H57" s="7">
        <v>83855</v>
      </c>
      <c r="I57" s="9">
        <f t="shared" si="0"/>
        <v>190753.16999999998</v>
      </c>
      <c r="O57" s="15"/>
      <c r="P57" s="17"/>
    </row>
    <row r="58" spans="1:16" x14ac:dyDescent="0.2">
      <c r="A58" s="12">
        <v>8200</v>
      </c>
      <c r="B58" s="12">
        <v>519</v>
      </c>
      <c r="C58" s="3" t="s">
        <v>47</v>
      </c>
      <c r="D58" s="3">
        <v>24</v>
      </c>
      <c r="E58" s="13" t="s">
        <v>52</v>
      </c>
      <c r="F58" s="3"/>
      <c r="G58" s="6">
        <v>1800</v>
      </c>
      <c r="H58" s="7">
        <v>1800</v>
      </c>
      <c r="I58" s="9">
        <f t="shared" si="0"/>
        <v>3600</v>
      </c>
      <c r="O58" s="16"/>
      <c r="P58" s="17"/>
    </row>
    <row r="59" spans="1:16" x14ac:dyDescent="0.2">
      <c r="A59" s="12">
        <v>6500</v>
      </c>
      <c r="B59" s="12">
        <v>682</v>
      </c>
      <c r="C59" s="3" t="s">
        <v>47</v>
      </c>
      <c r="D59" s="3">
        <v>25</v>
      </c>
      <c r="E59" s="13" t="s">
        <v>53</v>
      </c>
      <c r="F59" s="3"/>
      <c r="G59" s="6">
        <v>275000</v>
      </c>
      <c r="H59" s="7">
        <v>0</v>
      </c>
      <c r="I59" s="9">
        <f t="shared" si="0"/>
        <v>275000</v>
      </c>
      <c r="O59" s="16"/>
      <c r="P59" s="17"/>
    </row>
    <row r="60" spans="1:16" ht="20" customHeight="1" x14ac:dyDescent="0.2">
      <c r="A60" s="12">
        <v>8200</v>
      </c>
      <c r="B60" s="12">
        <v>369</v>
      </c>
      <c r="C60" s="3" t="s">
        <v>47</v>
      </c>
      <c r="D60" s="3">
        <v>26</v>
      </c>
      <c r="E60" s="13" t="s">
        <v>54</v>
      </c>
      <c r="F60" s="3"/>
      <c r="G60" s="6">
        <v>500</v>
      </c>
      <c r="H60" s="7">
        <v>0</v>
      </c>
      <c r="I60" s="9">
        <f t="shared" si="0"/>
        <v>500</v>
      </c>
      <c r="O60" s="16"/>
      <c r="P60" s="17"/>
    </row>
    <row r="61" spans="1:16" ht="20" customHeight="1" x14ac:dyDescent="0.2">
      <c r="A61" s="12">
        <v>5100</v>
      </c>
      <c r="B61" s="12">
        <v>394</v>
      </c>
      <c r="C61" s="3" t="s">
        <v>47</v>
      </c>
      <c r="D61" s="3">
        <v>27</v>
      </c>
      <c r="E61" s="14" t="s">
        <v>55</v>
      </c>
      <c r="F61" s="3"/>
      <c r="G61" s="6">
        <v>9201.7000000000007</v>
      </c>
      <c r="H61" s="7">
        <v>0</v>
      </c>
      <c r="I61" s="9">
        <f t="shared" si="0"/>
        <v>9201.7000000000007</v>
      </c>
      <c r="O61" s="17"/>
    </row>
    <row r="62" spans="1:16" ht="20" customHeight="1" x14ac:dyDescent="0.2">
      <c r="A62" s="12">
        <v>5100</v>
      </c>
      <c r="B62" s="12">
        <v>369</v>
      </c>
      <c r="C62" s="3" t="s">
        <v>47</v>
      </c>
      <c r="D62" s="3">
        <v>28</v>
      </c>
      <c r="E62" s="13" t="s">
        <v>56</v>
      </c>
      <c r="F62" s="3"/>
      <c r="G62" s="6">
        <v>103000</v>
      </c>
      <c r="H62" s="7">
        <v>0</v>
      </c>
      <c r="I62" s="9">
        <f t="shared" si="0"/>
        <v>103000</v>
      </c>
      <c r="O62" s="15"/>
    </row>
    <row r="63" spans="1:16" ht="27" customHeight="1" x14ac:dyDescent="0.2">
      <c r="A63" s="12">
        <v>5100</v>
      </c>
      <c r="B63" s="12">
        <v>369</v>
      </c>
      <c r="C63" s="3" t="s">
        <v>47</v>
      </c>
      <c r="D63" s="3">
        <v>29</v>
      </c>
      <c r="E63" s="13" t="s">
        <v>57</v>
      </c>
      <c r="F63" s="3"/>
      <c r="G63" s="6">
        <v>229859.6</v>
      </c>
      <c r="H63" s="7">
        <v>0</v>
      </c>
      <c r="I63" s="9">
        <f t="shared" si="0"/>
        <v>229859.6</v>
      </c>
    </row>
    <row r="64" spans="1:16" ht="29.25" customHeight="1" x14ac:dyDescent="0.2">
      <c r="A64" s="12">
        <v>5100</v>
      </c>
      <c r="B64" s="12">
        <v>394</v>
      </c>
      <c r="C64" s="12" t="s">
        <v>47</v>
      </c>
      <c r="D64" s="12">
        <v>30</v>
      </c>
      <c r="E64" s="32" t="s">
        <v>58</v>
      </c>
      <c r="F64" s="3"/>
      <c r="G64" s="18">
        <v>2000</v>
      </c>
      <c r="H64" s="19">
        <v>2000</v>
      </c>
      <c r="I64" s="9">
        <f>SUM(G64:H64)</f>
        <v>4000</v>
      </c>
    </row>
    <row r="65" spans="1:9" ht="38.25" customHeight="1" x14ac:dyDescent="0.2">
      <c r="A65" s="12">
        <v>5100</v>
      </c>
      <c r="B65" s="12">
        <v>394</v>
      </c>
      <c r="C65" s="12" t="s">
        <v>47</v>
      </c>
      <c r="D65" s="12">
        <v>31</v>
      </c>
      <c r="E65" s="32" t="s">
        <v>59</v>
      </c>
      <c r="F65" s="3"/>
      <c r="G65" s="18">
        <v>4000</v>
      </c>
      <c r="H65" s="19">
        <v>4000</v>
      </c>
      <c r="I65" s="9">
        <f>SUM(G65:H65)</f>
        <v>8000</v>
      </c>
    </row>
    <row r="66" spans="1:9" ht="20" customHeight="1" x14ac:dyDescent="0.2">
      <c r="A66" s="12">
        <v>5100</v>
      </c>
      <c r="B66" s="12">
        <v>369</v>
      </c>
      <c r="C66" s="3" t="s">
        <v>60</v>
      </c>
      <c r="D66" s="3">
        <v>32</v>
      </c>
      <c r="E66" s="13" t="s">
        <v>61</v>
      </c>
      <c r="F66" s="3"/>
      <c r="G66" s="6">
        <v>14000</v>
      </c>
      <c r="H66" s="7">
        <v>14000</v>
      </c>
      <c r="I66" s="9">
        <f t="shared" si="0"/>
        <v>28000</v>
      </c>
    </row>
    <row r="67" spans="1:9" ht="24.75" customHeight="1" x14ac:dyDescent="0.2">
      <c r="A67" s="12">
        <v>6120</v>
      </c>
      <c r="B67" s="12">
        <v>130</v>
      </c>
      <c r="C67" s="3" t="s">
        <v>60</v>
      </c>
      <c r="D67" s="3">
        <v>33</v>
      </c>
      <c r="E67" s="13" t="s">
        <v>62</v>
      </c>
      <c r="F67" s="3">
        <v>25</v>
      </c>
      <c r="G67" s="6">
        <v>1330350</v>
      </c>
      <c r="H67" s="7">
        <v>1330350</v>
      </c>
      <c r="I67" s="9">
        <f t="shared" si="0"/>
        <v>2660700</v>
      </c>
    </row>
    <row r="68" spans="1:9" ht="20" customHeight="1" x14ac:dyDescent="0.2">
      <c r="A68" s="12">
        <v>6120</v>
      </c>
      <c r="B68" s="12">
        <v>210</v>
      </c>
      <c r="C68" s="3" t="s">
        <v>60</v>
      </c>
      <c r="D68" s="3">
        <v>33</v>
      </c>
      <c r="E68" s="13" t="s">
        <v>18</v>
      </c>
      <c r="F68" s="3"/>
      <c r="G68" s="6">
        <v>143943.75</v>
      </c>
      <c r="H68" s="7">
        <v>143943.75</v>
      </c>
      <c r="I68" s="9">
        <f t="shared" si="0"/>
        <v>287887.5</v>
      </c>
    </row>
    <row r="69" spans="1:9" ht="20" customHeight="1" x14ac:dyDescent="0.2">
      <c r="A69" s="12">
        <v>6120</v>
      </c>
      <c r="B69" s="12">
        <v>220</v>
      </c>
      <c r="C69" s="3" t="s">
        <v>60</v>
      </c>
      <c r="D69" s="3">
        <v>33</v>
      </c>
      <c r="E69" s="13" t="s">
        <v>19</v>
      </c>
      <c r="F69" s="3"/>
      <c r="G69" s="6">
        <v>101771.75</v>
      </c>
      <c r="H69" s="7">
        <v>101771.75</v>
      </c>
      <c r="I69" s="9">
        <f t="shared" si="0"/>
        <v>203543.5</v>
      </c>
    </row>
    <row r="70" spans="1:9" ht="20" customHeight="1" x14ac:dyDescent="0.2">
      <c r="A70" s="12">
        <v>6120</v>
      </c>
      <c r="B70" s="12">
        <v>230</v>
      </c>
      <c r="C70" s="3" t="s">
        <v>60</v>
      </c>
      <c r="D70" s="3">
        <v>33</v>
      </c>
      <c r="E70" s="13" t="s">
        <v>20</v>
      </c>
      <c r="F70" s="3"/>
      <c r="G70" s="6">
        <v>383700</v>
      </c>
      <c r="H70" s="7">
        <v>383700</v>
      </c>
      <c r="I70" s="9">
        <f t="shared" si="0"/>
        <v>767400</v>
      </c>
    </row>
    <row r="71" spans="1:9" ht="20" customHeight="1" x14ac:dyDescent="0.2">
      <c r="A71" s="12">
        <v>6120</v>
      </c>
      <c r="B71" s="12">
        <v>240</v>
      </c>
      <c r="C71" s="3" t="s">
        <v>60</v>
      </c>
      <c r="D71" s="3">
        <v>33</v>
      </c>
      <c r="E71" s="13" t="s">
        <v>21</v>
      </c>
      <c r="F71" s="3"/>
      <c r="G71" s="6">
        <v>15964.25</v>
      </c>
      <c r="H71" s="7">
        <v>15964.25</v>
      </c>
      <c r="I71" s="9">
        <f t="shared" si="0"/>
        <v>31928.5</v>
      </c>
    </row>
    <row r="72" spans="1:9" ht="26.25" customHeight="1" x14ac:dyDescent="0.2">
      <c r="A72" s="12">
        <v>6100</v>
      </c>
      <c r="B72" s="12">
        <v>310</v>
      </c>
      <c r="C72" s="3" t="s">
        <v>60</v>
      </c>
      <c r="D72" s="3">
        <v>34</v>
      </c>
      <c r="E72" s="14" t="s">
        <v>63</v>
      </c>
      <c r="F72" s="3"/>
      <c r="G72" s="6">
        <v>109514.32</v>
      </c>
      <c r="H72" s="7">
        <v>64308.18</v>
      </c>
      <c r="I72" s="9">
        <f t="shared" si="0"/>
        <v>173822.5</v>
      </c>
    </row>
    <row r="73" spans="1:9" ht="35.25" customHeight="1" x14ac:dyDescent="0.2">
      <c r="A73" s="12">
        <v>6300</v>
      </c>
      <c r="B73" s="12">
        <v>110</v>
      </c>
      <c r="C73" s="3" t="s">
        <v>64</v>
      </c>
      <c r="D73" s="3">
        <v>37</v>
      </c>
      <c r="E73" s="14" t="s">
        <v>65</v>
      </c>
      <c r="F73" s="3"/>
      <c r="G73" s="6"/>
      <c r="H73" s="7">
        <v>80000</v>
      </c>
      <c r="I73" s="9">
        <f t="shared" si="0"/>
        <v>80000</v>
      </c>
    </row>
    <row r="74" spans="1:9" ht="20" customHeight="1" x14ac:dyDescent="0.2">
      <c r="A74" s="12">
        <v>6300</v>
      </c>
      <c r="B74" s="12">
        <v>210</v>
      </c>
      <c r="C74" s="3" t="s">
        <v>64</v>
      </c>
      <c r="D74" s="3">
        <v>37</v>
      </c>
      <c r="E74" s="13" t="s">
        <v>18</v>
      </c>
      <c r="F74" s="3"/>
      <c r="G74" s="6"/>
      <c r="H74" s="7">
        <v>8312</v>
      </c>
      <c r="I74" s="9">
        <f t="shared" si="0"/>
        <v>8312</v>
      </c>
    </row>
    <row r="75" spans="1:9" ht="20" customHeight="1" x14ac:dyDescent="0.2">
      <c r="A75" s="12">
        <v>6300</v>
      </c>
      <c r="B75" s="12">
        <v>220</v>
      </c>
      <c r="C75" s="3" t="s">
        <v>64</v>
      </c>
      <c r="D75" s="3">
        <v>37</v>
      </c>
      <c r="E75" s="13" t="s">
        <v>19</v>
      </c>
      <c r="F75" s="3"/>
      <c r="G75" s="6"/>
      <c r="H75" s="7">
        <v>5877</v>
      </c>
      <c r="I75" s="9">
        <f t="shared" si="0"/>
        <v>5877</v>
      </c>
    </row>
    <row r="76" spans="1:9" ht="20" customHeight="1" x14ac:dyDescent="0.2">
      <c r="A76" s="12">
        <v>6300</v>
      </c>
      <c r="B76" s="12">
        <v>230</v>
      </c>
      <c r="C76" s="3" t="s">
        <v>64</v>
      </c>
      <c r="D76" s="3">
        <v>37</v>
      </c>
      <c r="E76" s="13" t="s">
        <v>20</v>
      </c>
      <c r="F76" s="3"/>
      <c r="G76" s="6"/>
      <c r="H76" s="7">
        <v>13200</v>
      </c>
      <c r="I76" s="9">
        <f t="shared" si="0"/>
        <v>13200</v>
      </c>
    </row>
    <row r="77" spans="1:9" ht="20" customHeight="1" x14ac:dyDescent="0.2">
      <c r="A77" s="12">
        <v>6300</v>
      </c>
      <c r="B77" s="12">
        <v>240</v>
      </c>
      <c r="C77" s="3" t="s">
        <v>64</v>
      </c>
      <c r="D77" s="3">
        <v>37</v>
      </c>
      <c r="E77" s="13" t="s">
        <v>21</v>
      </c>
      <c r="F77" s="3"/>
      <c r="G77" s="6"/>
      <c r="H77" s="7">
        <v>922</v>
      </c>
      <c r="I77" s="9">
        <f t="shared" si="0"/>
        <v>922</v>
      </c>
    </row>
    <row r="78" spans="1:9" ht="20" customHeight="1" x14ac:dyDescent="0.2">
      <c r="A78" s="12">
        <v>6150</v>
      </c>
      <c r="B78" s="12">
        <v>520</v>
      </c>
      <c r="C78" s="3" t="s">
        <v>64</v>
      </c>
      <c r="D78" s="3">
        <v>38</v>
      </c>
      <c r="E78" s="13" t="s">
        <v>66</v>
      </c>
      <c r="F78" s="3"/>
      <c r="G78" s="7">
        <v>95528</v>
      </c>
      <c r="H78" s="33"/>
      <c r="I78" s="9">
        <f t="shared" si="0"/>
        <v>95528</v>
      </c>
    </row>
    <row r="79" spans="1:9" ht="20" customHeight="1" x14ac:dyDescent="0.2">
      <c r="A79" s="12">
        <v>6300</v>
      </c>
      <c r="B79" s="12">
        <v>750</v>
      </c>
      <c r="C79" s="3" t="s">
        <v>64</v>
      </c>
      <c r="D79" s="3">
        <v>39</v>
      </c>
      <c r="E79" s="13" t="s">
        <v>67</v>
      </c>
      <c r="F79" s="3"/>
      <c r="G79" s="6">
        <v>200000</v>
      </c>
      <c r="H79" s="7">
        <v>200000</v>
      </c>
      <c r="I79" s="9">
        <f t="shared" si="0"/>
        <v>400000</v>
      </c>
    </row>
    <row r="80" spans="1:9" ht="20" customHeight="1" x14ac:dyDescent="0.2">
      <c r="A80" s="12">
        <v>6100</v>
      </c>
      <c r="B80" s="12">
        <v>510</v>
      </c>
      <c r="C80" s="3" t="s">
        <v>68</v>
      </c>
      <c r="D80" s="3">
        <v>40</v>
      </c>
      <c r="E80" s="13" t="s">
        <v>69</v>
      </c>
      <c r="F80" s="3"/>
      <c r="G80" s="6">
        <v>76000</v>
      </c>
      <c r="H80" s="7">
        <v>76000</v>
      </c>
      <c r="I80" s="9">
        <f t="shared" si="0"/>
        <v>152000</v>
      </c>
    </row>
    <row r="81" spans="1:15" ht="20" customHeight="1" x14ac:dyDescent="0.2">
      <c r="A81" s="12">
        <v>6100</v>
      </c>
      <c r="B81" s="12">
        <v>642</v>
      </c>
      <c r="C81" s="3" t="s">
        <v>68</v>
      </c>
      <c r="D81" s="3">
        <v>41</v>
      </c>
      <c r="E81" s="13" t="s">
        <v>70</v>
      </c>
      <c r="F81" s="3"/>
      <c r="G81" s="6">
        <v>4500</v>
      </c>
      <c r="H81" s="7">
        <v>4500</v>
      </c>
      <c r="I81" s="9">
        <f t="shared" si="0"/>
        <v>9000</v>
      </c>
    </row>
    <row r="82" spans="1:15" ht="32" x14ac:dyDescent="0.2">
      <c r="A82" s="12">
        <v>6100</v>
      </c>
      <c r="B82" s="12">
        <v>390</v>
      </c>
      <c r="C82" s="3" t="s">
        <v>71</v>
      </c>
      <c r="D82" s="3">
        <v>42</v>
      </c>
      <c r="E82" s="14" t="s">
        <v>72</v>
      </c>
      <c r="F82" s="3"/>
      <c r="G82" s="6">
        <v>200000</v>
      </c>
      <c r="H82" s="7">
        <v>200000</v>
      </c>
      <c r="I82" s="9">
        <f t="shared" si="0"/>
        <v>400000</v>
      </c>
    </row>
    <row r="83" spans="1:15" ht="20" customHeight="1" x14ac:dyDescent="0.2">
      <c r="A83" s="12">
        <v>5100</v>
      </c>
      <c r="B83" s="12">
        <v>394</v>
      </c>
      <c r="C83" s="3" t="s">
        <v>71</v>
      </c>
      <c r="D83" s="3">
        <v>43</v>
      </c>
      <c r="E83" s="13" t="s">
        <v>73</v>
      </c>
      <c r="F83" s="3"/>
      <c r="G83" s="6">
        <v>1740</v>
      </c>
      <c r="H83" s="7"/>
      <c r="I83" s="9">
        <f t="shared" si="0"/>
        <v>1740</v>
      </c>
    </row>
    <row r="84" spans="1:15" ht="20" customHeight="1" x14ac:dyDescent="0.2">
      <c r="A84" s="12">
        <v>5000</v>
      </c>
      <c r="B84" s="12">
        <v>110</v>
      </c>
      <c r="C84" s="3" t="s">
        <v>74</v>
      </c>
      <c r="D84" s="3">
        <v>44</v>
      </c>
      <c r="E84" s="13" t="s">
        <v>75</v>
      </c>
      <c r="F84" s="3"/>
      <c r="G84" s="6">
        <v>63833.33</v>
      </c>
      <c r="H84" s="7"/>
      <c r="I84" s="9">
        <f t="shared" si="0"/>
        <v>63833.33</v>
      </c>
      <c r="M84" s="16"/>
      <c r="N84" s="17"/>
      <c r="O84" s="15"/>
    </row>
    <row r="85" spans="1:15" ht="20" customHeight="1" x14ac:dyDescent="0.2">
      <c r="A85" s="12">
        <v>5000</v>
      </c>
      <c r="B85" s="12">
        <v>130</v>
      </c>
      <c r="C85" s="3" t="s">
        <v>74</v>
      </c>
      <c r="D85" s="3">
        <v>44</v>
      </c>
      <c r="E85" s="13" t="s">
        <v>75</v>
      </c>
      <c r="F85" s="3"/>
      <c r="G85" s="6">
        <v>63833.33</v>
      </c>
      <c r="H85" s="7"/>
      <c r="I85" s="9">
        <f t="shared" si="0"/>
        <v>63833.33</v>
      </c>
      <c r="M85" s="16"/>
      <c r="N85" s="17"/>
      <c r="O85" s="15"/>
    </row>
    <row r="86" spans="1:15" ht="20" customHeight="1" x14ac:dyDescent="0.2">
      <c r="A86" s="12">
        <v>5000</v>
      </c>
      <c r="B86" s="12">
        <v>150</v>
      </c>
      <c r="C86" s="3" t="s">
        <v>74</v>
      </c>
      <c r="D86" s="3">
        <v>44</v>
      </c>
      <c r="E86" s="13" t="s">
        <v>75</v>
      </c>
      <c r="F86" s="3"/>
      <c r="G86" s="6">
        <v>63833.33</v>
      </c>
      <c r="H86" s="7"/>
      <c r="I86" s="9">
        <f t="shared" si="0"/>
        <v>63833.33</v>
      </c>
      <c r="M86" s="16"/>
      <c r="N86" s="17"/>
      <c r="O86" s="15"/>
    </row>
    <row r="87" spans="1:15" ht="20" customHeight="1" x14ac:dyDescent="0.2">
      <c r="A87" s="12">
        <v>5000</v>
      </c>
      <c r="B87" s="12">
        <v>160</v>
      </c>
      <c r="C87" s="3" t="s">
        <v>74</v>
      </c>
      <c r="D87" s="3">
        <v>44</v>
      </c>
      <c r="E87" s="13" t="s">
        <v>75</v>
      </c>
      <c r="F87" s="3"/>
      <c r="G87" s="6">
        <v>63833.33</v>
      </c>
      <c r="H87" s="7"/>
      <c r="I87" s="9">
        <f t="shared" si="0"/>
        <v>63833.33</v>
      </c>
      <c r="M87" s="16"/>
      <c r="N87" s="17"/>
      <c r="O87" s="15"/>
    </row>
    <row r="88" spans="1:15" ht="20" customHeight="1" x14ac:dyDescent="0.2">
      <c r="A88" s="12">
        <v>5000</v>
      </c>
      <c r="B88" s="12">
        <v>210</v>
      </c>
      <c r="C88" s="3" t="s">
        <v>74</v>
      </c>
      <c r="D88" s="3">
        <v>44</v>
      </c>
      <c r="E88" s="13" t="s">
        <v>76</v>
      </c>
      <c r="F88" s="3"/>
      <c r="G88" s="6">
        <v>27800.35</v>
      </c>
      <c r="H88" s="7"/>
      <c r="I88" s="9">
        <f t="shared" si="0"/>
        <v>27800.35</v>
      </c>
      <c r="M88" s="16"/>
      <c r="N88" s="17"/>
      <c r="O88" s="15"/>
    </row>
    <row r="89" spans="1:15" ht="20" customHeight="1" x14ac:dyDescent="0.2">
      <c r="A89" s="12">
        <v>5000</v>
      </c>
      <c r="B89" s="12">
        <v>220</v>
      </c>
      <c r="C89" s="3" t="s">
        <v>74</v>
      </c>
      <c r="D89" s="3">
        <v>44</v>
      </c>
      <c r="E89" s="13" t="s">
        <v>77</v>
      </c>
      <c r="F89" s="3"/>
      <c r="G89" s="6">
        <v>19533</v>
      </c>
      <c r="H89" s="7"/>
      <c r="I89" s="9">
        <f t="shared" si="0"/>
        <v>19533</v>
      </c>
      <c r="M89" s="16"/>
      <c r="N89" s="17"/>
      <c r="O89" s="15"/>
    </row>
    <row r="90" spans="1:15" ht="20" customHeight="1" x14ac:dyDescent="0.2">
      <c r="A90" s="12">
        <v>6000</v>
      </c>
      <c r="B90" s="12">
        <v>110</v>
      </c>
      <c r="C90" s="3" t="s">
        <v>74</v>
      </c>
      <c r="D90" s="3">
        <v>44</v>
      </c>
      <c r="E90" s="13" t="s">
        <v>75</v>
      </c>
      <c r="F90" s="3"/>
      <c r="G90" s="6">
        <v>63833.33</v>
      </c>
      <c r="H90" s="7"/>
      <c r="I90" s="9">
        <f t="shared" si="0"/>
        <v>63833.33</v>
      </c>
      <c r="M90" s="16"/>
      <c r="N90" s="17"/>
      <c r="O90" s="15"/>
    </row>
    <row r="91" spans="1:15" ht="20" customHeight="1" x14ac:dyDescent="0.2">
      <c r="A91" s="12">
        <v>6000</v>
      </c>
      <c r="B91" s="12">
        <v>130</v>
      </c>
      <c r="C91" s="3" t="s">
        <v>74</v>
      </c>
      <c r="D91" s="3">
        <v>44</v>
      </c>
      <c r="E91" s="13" t="s">
        <v>75</v>
      </c>
      <c r="F91" s="3"/>
      <c r="G91" s="6">
        <v>63833.33</v>
      </c>
      <c r="H91" s="7"/>
      <c r="I91" s="9">
        <f t="shared" si="0"/>
        <v>63833.33</v>
      </c>
      <c r="M91" s="16"/>
      <c r="N91" s="17"/>
      <c r="O91" s="15"/>
    </row>
    <row r="92" spans="1:15" ht="20" customHeight="1" x14ac:dyDescent="0.2">
      <c r="A92" s="12">
        <v>6000</v>
      </c>
      <c r="B92" s="12">
        <v>150</v>
      </c>
      <c r="C92" s="3" t="s">
        <v>74</v>
      </c>
      <c r="D92" s="3">
        <v>44</v>
      </c>
      <c r="E92" s="13" t="s">
        <v>75</v>
      </c>
      <c r="F92" s="3"/>
      <c r="G92" s="6">
        <v>63833.33</v>
      </c>
      <c r="H92" s="7"/>
      <c r="I92" s="9">
        <f t="shared" si="0"/>
        <v>63833.33</v>
      </c>
      <c r="M92" s="16"/>
      <c r="N92" s="17"/>
      <c r="O92" s="15"/>
    </row>
    <row r="93" spans="1:15" ht="20" customHeight="1" x14ac:dyDescent="0.2">
      <c r="A93" s="12">
        <v>6000</v>
      </c>
      <c r="B93" s="12">
        <v>160</v>
      </c>
      <c r="C93" s="3" t="s">
        <v>74</v>
      </c>
      <c r="D93" s="3">
        <v>44</v>
      </c>
      <c r="E93" s="13" t="s">
        <v>75</v>
      </c>
      <c r="F93" s="3"/>
      <c r="G93" s="6">
        <v>63833.33</v>
      </c>
      <c r="H93" s="7"/>
      <c r="I93" s="9">
        <f t="shared" si="0"/>
        <v>63833.33</v>
      </c>
      <c r="M93" s="16"/>
      <c r="N93" s="17"/>
      <c r="O93" s="15"/>
    </row>
    <row r="94" spans="1:15" ht="20" customHeight="1" x14ac:dyDescent="0.2">
      <c r="A94" s="12">
        <v>6000</v>
      </c>
      <c r="B94" s="12">
        <v>210</v>
      </c>
      <c r="C94" s="3" t="s">
        <v>74</v>
      </c>
      <c r="D94" s="3">
        <v>44</v>
      </c>
      <c r="E94" s="13" t="s">
        <v>76</v>
      </c>
      <c r="F94" s="3"/>
      <c r="G94" s="6">
        <v>27800.35</v>
      </c>
      <c r="H94" s="7"/>
      <c r="I94" s="9">
        <f t="shared" si="0"/>
        <v>27800.35</v>
      </c>
      <c r="M94" s="16"/>
      <c r="N94" s="17"/>
      <c r="O94" s="15"/>
    </row>
    <row r="95" spans="1:15" ht="20" customHeight="1" x14ac:dyDescent="0.2">
      <c r="A95" s="12">
        <v>6000</v>
      </c>
      <c r="B95" s="12">
        <v>220</v>
      </c>
      <c r="C95" s="3" t="s">
        <v>74</v>
      </c>
      <c r="D95" s="3">
        <v>44</v>
      </c>
      <c r="E95" s="13" t="s">
        <v>77</v>
      </c>
      <c r="F95" s="3"/>
      <c r="G95" s="6">
        <v>19533</v>
      </c>
      <c r="H95" s="7"/>
      <c r="I95" s="9">
        <f t="shared" si="0"/>
        <v>19533</v>
      </c>
      <c r="M95" s="16"/>
      <c r="N95" s="17"/>
      <c r="O95" s="15"/>
    </row>
    <row r="96" spans="1:15" ht="20" customHeight="1" x14ac:dyDescent="0.2">
      <c r="A96" s="12">
        <v>7000</v>
      </c>
      <c r="B96" s="12">
        <v>110</v>
      </c>
      <c r="C96" s="3" t="s">
        <v>74</v>
      </c>
      <c r="D96" s="3">
        <v>44</v>
      </c>
      <c r="E96" s="13" t="s">
        <v>75</v>
      </c>
      <c r="F96" s="3"/>
      <c r="G96" s="6">
        <v>63833.33</v>
      </c>
      <c r="H96" s="7"/>
      <c r="I96" s="9">
        <f t="shared" si="0"/>
        <v>63833.33</v>
      </c>
      <c r="M96" s="16"/>
      <c r="N96" s="17"/>
      <c r="O96" s="15"/>
    </row>
    <row r="97" spans="1:15" ht="20" customHeight="1" x14ac:dyDescent="0.2">
      <c r="A97" s="12">
        <v>7000</v>
      </c>
      <c r="B97" s="12">
        <v>130</v>
      </c>
      <c r="C97" s="3" t="s">
        <v>74</v>
      </c>
      <c r="D97" s="3">
        <v>44</v>
      </c>
      <c r="E97" s="13" t="s">
        <v>75</v>
      </c>
      <c r="F97" s="3"/>
      <c r="G97" s="6">
        <v>63833.33</v>
      </c>
      <c r="H97" s="7"/>
      <c r="I97" s="9">
        <f t="shared" si="0"/>
        <v>63833.33</v>
      </c>
      <c r="M97" s="16"/>
      <c r="N97" s="17"/>
      <c r="O97" s="15"/>
    </row>
    <row r="98" spans="1:15" ht="20" customHeight="1" x14ac:dyDescent="0.2">
      <c r="A98" s="12">
        <v>7000</v>
      </c>
      <c r="B98" s="12">
        <v>150</v>
      </c>
      <c r="C98" s="3" t="s">
        <v>74</v>
      </c>
      <c r="D98" s="3">
        <v>44</v>
      </c>
      <c r="E98" s="13" t="s">
        <v>75</v>
      </c>
      <c r="F98" s="3"/>
      <c r="G98" s="6">
        <v>63833.33</v>
      </c>
      <c r="H98" s="7"/>
      <c r="I98" s="9">
        <f t="shared" si="0"/>
        <v>63833.33</v>
      </c>
      <c r="M98" s="16"/>
      <c r="N98" s="17"/>
      <c r="O98" s="15"/>
    </row>
    <row r="99" spans="1:15" ht="20" customHeight="1" x14ac:dyDescent="0.2">
      <c r="A99" s="12">
        <v>7000</v>
      </c>
      <c r="B99" s="12">
        <v>160</v>
      </c>
      <c r="C99" s="3" t="s">
        <v>74</v>
      </c>
      <c r="D99" s="3">
        <v>44</v>
      </c>
      <c r="E99" s="13" t="s">
        <v>75</v>
      </c>
      <c r="F99" s="3"/>
      <c r="G99" s="6">
        <v>63833.33</v>
      </c>
      <c r="H99" s="7"/>
      <c r="I99" s="9">
        <f t="shared" si="0"/>
        <v>63833.33</v>
      </c>
      <c r="M99" s="16"/>
      <c r="N99" s="17"/>
      <c r="O99" s="15"/>
    </row>
    <row r="100" spans="1:15" ht="20" customHeight="1" x14ac:dyDescent="0.2">
      <c r="A100" s="12">
        <v>7000</v>
      </c>
      <c r="B100" s="12">
        <v>210</v>
      </c>
      <c r="C100" s="3" t="s">
        <v>74</v>
      </c>
      <c r="D100" s="3">
        <v>44</v>
      </c>
      <c r="E100" s="13" t="s">
        <v>76</v>
      </c>
      <c r="F100" s="3"/>
      <c r="G100" s="6">
        <v>27800.34</v>
      </c>
      <c r="H100" s="7"/>
      <c r="I100" s="9">
        <f t="shared" si="0"/>
        <v>27800.34</v>
      </c>
      <c r="M100" s="16"/>
      <c r="N100" s="17"/>
      <c r="O100" s="15"/>
    </row>
    <row r="101" spans="1:15" ht="20" customHeight="1" x14ac:dyDescent="0.2">
      <c r="A101" s="12">
        <v>7000</v>
      </c>
      <c r="B101" s="12">
        <v>220</v>
      </c>
      <c r="C101" s="3" t="s">
        <v>74</v>
      </c>
      <c r="D101" s="3">
        <v>44</v>
      </c>
      <c r="E101" s="13" t="s">
        <v>77</v>
      </c>
      <c r="F101" s="3"/>
      <c r="G101" s="6">
        <v>19533</v>
      </c>
      <c r="H101" s="7"/>
      <c r="I101" s="9">
        <f t="shared" si="0"/>
        <v>19533</v>
      </c>
      <c r="M101" s="16"/>
      <c r="N101" s="17"/>
      <c r="O101" s="15"/>
    </row>
    <row r="102" spans="1:15" ht="20" customHeight="1" x14ac:dyDescent="0.2">
      <c r="A102" s="12">
        <v>5000</v>
      </c>
      <c r="B102" s="12">
        <v>110</v>
      </c>
      <c r="C102" s="3" t="s">
        <v>74</v>
      </c>
      <c r="D102" s="3">
        <v>45</v>
      </c>
      <c r="E102" s="13" t="s">
        <v>78</v>
      </c>
      <c r="F102" s="3"/>
      <c r="G102" s="6">
        <v>24333.33</v>
      </c>
      <c r="H102" s="7"/>
      <c r="I102" s="9">
        <f t="shared" si="0"/>
        <v>24333.33</v>
      </c>
      <c r="O102" s="15"/>
    </row>
    <row r="103" spans="1:15" ht="20" customHeight="1" x14ac:dyDescent="0.2">
      <c r="A103" s="12">
        <v>5000</v>
      </c>
      <c r="B103" s="12">
        <v>130</v>
      </c>
      <c r="C103" s="3" t="s">
        <v>74</v>
      </c>
      <c r="D103" s="3">
        <v>45</v>
      </c>
      <c r="E103" s="13" t="s">
        <v>78</v>
      </c>
      <c r="F103" s="3"/>
      <c r="G103" s="6">
        <v>24333.33</v>
      </c>
      <c r="H103" s="7"/>
      <c r="I103" s="9">
        <f t="shared" si="0"/>
        <v>24333.33</v>
      </c>
    </row>
    <row r="104" spans="1:15" ht="20" customHeight="1" x14ac:dyDescent="0.2">
      <c r="A104" s="12">
        <v>5000</v>
      </c>
      <c r="B104" s="12">
        <v>150</v>
      </c>
      <c r="C104" s="3" t="s">
        <v>74</v>
      </c>
      <c r="D104" s="3">
        <v>45</v>
      </c>
      <c r="E104" s="13" t="s">
        <v>78</v>
      </c>
      <c r="F104" s="3"/>
      <c r="G104" s="6">
        <v>24333.33</v>
      </c>
      <c r="H104" s="7"/>
      <c r="I104" s="9">
        <f t="shared" si="0"/>
        <v>24333.33</v>
      </c>
    </row>
    <row r="105" spans="1:15" ht="20" customHeight="1" x14ac:dyDescent="0.2">
      <c r="A105" s="12">
        <v>5000</v>
      </c>
      <c r="B105" s="12">
        <v>160</v>
      </c>
      <c r="C105" s="3" t="s">
        <v>74</v>
      </c>
      <c r="D105" s="3">
        <v>45</v>
      </c>
      <c r="E105" s="13" t="s">
        <v>78</v>
      </c>
      <c r="F105" s="3"/>
      <c r="G105" s="6">
        <v>24333.33</v>
      </c>
      <c r="H105" s="7"/>
      <c r="I105" s="9">
        <f t="shared" si="0"/>
        <v>24333.33</v>
      </c>
    </row>
    <row r="106" spans="1:15" ht="20" customHeight="1" x14ac:dyDescent="0.2">
      <c r="A106" s="12">
        <v>5000</v>
      </c>
      <c r="B106" s="12">
        <v>210</v>
      </c>
      <c r="C106" s="3" t="s">
        <v>74</v>
      </c>
      <c r="D106" s="3">
        <v>45</v>
      </c>
      <c r="E106" s="13" t="s">
        <v>79</v>
      </c>
      <c r="F106" s="3"/>
      <c r="G106" s="6">
        <v>10554.02</v>
      </c>
      <c r="H106" s="7"/>
      <c r="I106" s="9">
        <f t="shared" si="0"/>
        <v>10554.02</v>
      </c>
    </row>
    <row r="107" spans="1:15" ht="20" customHeight="1" x14ac:dyDescent="0.2">
      <c r="A107" s="12">
        <v>5000</v>
      </c>
      <c r="B107" s="12">
        <v>220</v>
      </c>
      <c r="C107" s="3" t="s">
        <v>74</v>
      </c>
      <c r="D107" s="3">
        <v>45</v>
      </c>
      <c r="E107" s="13" t="s">
        <v>80</v>
      </c>
      <c r="F107" s="3"/>
      <c r="G107" s="6">
        <v>7446</v>
      </c>
      <c r="H107" s="7"/>
      <c r="I107" s="9">
        <f t="shared" si="0"/>
        <v>7446</v>
      </c>
    </row>
    <row r="108" spans="1:15" ht="20" customHeight="1" x14ac:dyDescent="0.2">
      <c r="A108" s="12">
        <v>6000</v>
      </c>
      <c r="B108" s="12">
        <v>110</v>
      </c>
      <c r="C108" s="3" t="s">
        <v>74</v>
      </c>
      <c r="D108" s="3">
        <v>45</v>
      </c>
      <c r="E108" s="13" t="s">
        <v>78</v>
      </c>
      <c r="F108" s="3"/>
      <c r="G108" s="6">
        <v>24333.33</v>
      </c>
      <c r="H108" s="7"/>
      <c r="I108" s="9">
        <f t="shared" si="0"/>
        <v>24333.33</v>
      </c>
    </row>
    <row r="109" spans="1:15" ht="20" customHeight="1" x14ac:dyDescent="0.2">
      <c r="A109" s="12">
        <v>6000</v>
      </c>
      <c r="B109" s="12">
        <v>130</v>
      </c>
      <c r="C109" s="3" t="s">
        <v>74</v>
      </c>
      <c r="D109" s="3">
        <v>45</v>
      </c>
      <c r="E109" s="13" t="s">
        <v>78</v>
      </c>
      <c r="F109" s="3"/>
      <c r="G109" s="6">
        <v>24333.33</v>
      </c>
      <c r="H109" s="7"/>
      <c r="I109" s="9">
        <f t="shared" si="0"/>
        <v>24333.33</v>
      </c>
    </row>
    <row r="110" spans="1:15" ht="20" customHeight="1" x14ac:dyDescent="0.2">
      <c r="A110" s="12">
        <v>6000</v>
      </c>
      <c r="B110" s="12">
        <v>150</v>
      </c>
      <c r="C110" s="3" t="s">
        <v>74</v>
      </c>
      <c r="D110" s="3">
        <v>45</v>
      </c>
      <c r="E110" s="13" t="s">
        <v>78</v>
      </c>
      <c r="F110" s="3"/>
      <c r="G110" s="6">
        <v>24333.33</v>
      </c>
      <c r="H110" s="7"/>
      <c r="I110" s="9">
        <f t="shared" si="0"/>
        <v>24333.33</v>
      </c>
    </row>
    <row r="111" spans="1:15" ht="20" customHeight="1" x14ac:dyDescent="0.2">
      <c r="A111" s="12">
        <v>6000</v>
      </c>
      <c r="B111" s="12">
        <v>160</v>
      </c>
      <c r="C111" s="3" t="s">
        <v>74</v>
      </c>
      <c r="D111" s="3">
        <v>45</v>
      </c>
      <c r="E111" s="13" t="s">
        <v>78</v>
      </c>
      <c r="F111" s="3"/>
      <c r="G111" s="6">
        <v>24333.33</v>
      </c>
      <c r="H111" s="7"/>
      <c r="I111" s="9">
        <f t="shared" si="0"/>
        <v>24333.33</v>
      </c>
    </row>
    <row r="112" spans="1:15" ht="20" customHeight="1" x14ac:dyDescent="0.2">
      <c r="A112" s="12">
        <v>6000</v>
      </c>
      <c r="B112" s="12">
        <v>210</v>
      </c>
      <c r="C112" s="3" t="s">
        <v>74</v>
      </c>
      <c r="D112" s="3">
        <v>45</v>
      </c>
      <c r="E112" s="13" t="s">
        <v>79</v>
      </c>
      <c r="F112" s="3"/>
      <c r="G112" s="6">
        <v>10554.01</v>
      </c>
      <c r="H112" s="7"/>
      <c r="I112" s="9">
        <f t="shared" si="0"/>
        <v>10554.01</v>
      </c>
    </row>
    <row r="113" spans="1:9" ht="20" customHeight="1" x14ac:dyDescent="0.2">
      <c r="A113" s="12">
        <v>6000</v>
      </c>
      <c r="B113" s="12">
        <v>220</v>
      </c>
      <c r="C113" s="3" t="s">
        <v>74</v>
      </c>
      <c r="D113" s="3">
        <v>45</v>
      </c>
      <c r="E113" s="13" t="s">
        <v>80</v>
      </c>
      <c r="F113" s="3"/>
      <c r="G113" s="6">
        <v>7446</v>
      </c>
      <c r="H113" s="7"/>
      <c r="I113" s="9">
        <f t="shared" si="0"/>
        <v>7446</v>
      </c>
    </row>
    <row r="114" spans="1:9" ht="20" customHeight="1" x14ac:dyDescent="0.2">
      <c r="A114" s="12">
        <v>7000</v>
      </c>
      <c r="B114" s="12">
        <v>110</v>
      </c>
      <c r="C114" s="3" t="s">
        <v>74</v>
      </c>
      <c r="D114" s="3">
        <v>45</v>
      </c>
      <c r="E114" s="13" t="s">
        <v>78</v>
      </c>
      <c r="F114" s="3"/>
      <c r="G114" s="6">
        <v>24333.33</v>
      </c>
      <c r="H114" s="7"/>
      <c r="I114" s="9">
        <f t="shared" si="0"/>
        <v>24333.33</v>
      </c>
    </row>
    <row r="115" spans="1:9" ht="20" customHeight="1" x14ac:dyDescent="0.2">
      <c r="A115" s="12">
        <v>7000</v>
      </c>
      <c r="B115" s="12">
        <v>130</v>
      </c>
      <c r="C115" s="3" t="s">
        <v>74</v>
      </c>
      <c r="D115" s="3">
        <v>45</v>
      </c>
      <c r="E115" s="13" t="s">
        <v>78</v>
      </c>
      <c r="F115" s="3"/>
      <c r="G115" s="6">
        <v>24333.33</v>
      </c>
      <c r="H115" s="7"/>
      <c r="I115" s="9">
        <f t="shared" si="0"/>
        <v>24333.33</v>
      </c>
    </row>
    <row r="116" spans="1:9" ht="20" customHeight="1" x14ac:dyDescent="0.2">
      <c r="A116" s="12">
        <v>7000</v>
      </c>
      <c r="B116" s="12">
        <v>150</v>
      </c>
      <c r="C116" s="3" t="s">
        <v>74</v>
      </c>
      <c r="D116" s="3">
        <v>45</v>
      </c>
      <c r="E116" s="13" t="s">
        <v>78</v>
      </c>
      <c r="F116" s="3"/>
      <c r="G116" s="6">
        <v>24333.33</v>
      </c>
      <c r="H116" s="7"/>
      <c r="I116" s="9">
        <f t="shared" si="0"/>
        <v>24333.33</v>
      </c>
    </row>
    <row r="117" spans="1:9" ht="20" customHeight="1" x14ac:dyDescent="0.2">
      <c r="A117" s="12">
        <v>7000</v>
      </c>
      <c r="B117" s="12">
        <v>160</v>
      </c>
      <c r="C117" s="3" t="s">
        <v>74</v>
      </c>
      <c r="D117" s="3">
        <v>45</v>
      </c>
      <c r="E117" s="13" t="s">
        <v>78</v>
      </c>
      <c r="F117" s="3"/>
      <c r="G117" s="6">
        <v>24333.33</v>
      </c>
      <c r="H117" s="7"/>
      <c r="I117" s="9">
        <f t="shared" si="0"/>
        <v>24333.33</v>
      </c>
    </row>
    <row r="118" spans="1:9" ht="20" customHeight="1" x14ac:dyDescent="0.2">
      <c r="A118" s="12">
        <v>7000</v>
      </c>
      <c r="B118" s="12">
        <v>210</v>
      </c>
      <c r="C118" s="3" t="s">
        <v>74</v>
      </c>
      <c r="D118" s="3">
        <v>45</v>
      </c>
      <c r="E118" s="13" t="s">
        <v>79</v>
      </c>
      <c r="F118" s="3"/>
      <c r="G118" s="6">
        <v>10554.01</v>
      </c>
      <c r="H118" s="7"/>
      <c r="I118" s="9">
        <f t="shared" si="0"/>
        <v>10554.01</v>
      </c>
    </row>
    <row r="119" spans="1:9" ht="20" customHeight="1" x14ac:dyDescent="0.2">
      <c r="A119" s="12">
        <v>7000</v>
      </c>
      <c r="B119" s="12">
        <v>220</v>
      </c>
      <c r="C119" s="3" t="s">
        <v>74</v>
      </c>
      <c r="D119" s="3">
        <v>45</v>
      </c>
      <c r="E119" s="13" t="s">
        <v>80</v>
      </c>
      <c r="F119" s="3"/>
      <c r="G119" s="6">
        <v>7446</v>
      </c>
      <c r="H119" s="7"/>
      <c r="I119" s="9">
        <f t="shared" si="0"/>
        <v>7446</v>
      </c>
    </row>
    <row r="120" spans="1:9" ht="20" customHeight="1" x14ac:dyDescent="0.2">
      <c r="A120" s="12">
        <v>5000</v>
      </c>
      <c r="B120" s="12">
        <v>390</v>
      </c>
      <c r="C120" s="3" t="s">
        <v>74</v>
      </c>
      <c r="D120" s="3">
        <v>46</v>
      </c>
      <c r="E120" s="13" t="s">
        <v>81</v>
      </c>
      <c r="F120" s="3"/>
      <c r="G120" s="6">
        <v>304333.33</v>
      </c>
      <c r="H120" s="7"/>
      <c r="I120" s="9">
        <f t="shared" si="0"/>
        <v>304333.33</v>
      </c>
    </row>
    <row r="121" spans="1:9" ht="20" customHeight="1" x14ac:dyDescent="0.2">
      <c r="A121" s="12">
        <v>6000</v>
      </c>
      <c r="B121" s="12">
        <v>390</v>
      </c>
      <c r="C121" s="3" t="s">
        <v>74</v>
      </c>
      <c r="D121" s="3">
        <v>46</v>
      </c>
      <c r="E121" s="13" t="s">
        <v>81</v>
      </c>
      <c r="F121" s="3"/>
      <c r="G121" s="6">
        <v>304333.33</v>
      </c>
      <c r="H121" s="7"/>
      <c r="I121" s="9">
        <f t="shared" si="0"/>
        <v>304333.33</v>
      </c>
    </row>
    <row r="122" spans="1:9" ht="20" customHeight="1" x14ac:dyDescent="0.2">
      <c r="A122" s="12">
        <v>7000</v>
      </c>
      <c r="B122" s="12">
        <v>390</v>
      </c>
      <c r="C122" s="3" t="s">
        <v>74</v>
      </c>
      <c r="D122" s="3">
        <v>46</v>
      </c>
      <c r="E122" s="13" t="s">
        <v>81</v>
      </c>
      <c r="F122" s="3"/>
      <c r="G122" s="6">
        <v>304333.33</v>
      </c>
      <c r="H122" s="7"/>
      <c r="I122" s="9">
        <f t="shared" si="0"/>
        <v>304333.33</v>
      </c>
    </row>
    <row r="123" spans="1:9" ht="20" customHeight="1" x14ac:dyDescent="0.2">
      <c r="A123" s="12">
        <v>5000</v>
      </c>
      <c r="B123" s="12">
        <v>110</v>
      </c>
      <c r="C123" s="3" t="s">
        <v>74</v>
      </c>
      <c r="D123" s="3">
        <v>47</v>
      </c>
      <c r="E123" s="13" t="s">
        <v>82</v>
      </c>
      <c r="F123" s="3"/>
      <c r="G123" s="6">
        <v>42000</v>
      </c>
      <c r="H123" s="7"/>
      <c r="I123" s="9">
        <f t="shared" si="0"/>
        <v>42000</v>
      </c>
    </row>
    <row r="124" spans="1:9" ht="20" customHeight="1" x14ac:dyDescent="0.2">
      <c r="A124" s="12">
        <v>5000</v>
      </c>
      <c r="B124" s="12">
        <v>120</v>
      </c>
      <c r="C124" s="3" t="s">
        <v>74</v>
      </c>
      <c r="D124" s="3">
        <v>47</v>
      </c>
      <c r="E124" s="13" t="s">
        <v>82</v>
      </c>
      <c r="F124" s="3"/>
      <c r="G124" s="6">
        <v>42000</v>
      </c>
      <c r="H124" s="7"/>
      <c r="I124" s="9">
        <f t="shared" si="0"/>
        <v>42000</v>
      </c>
    </row>
    <row r="125" spans="1:9" ht="20" customHeight="1" x14ac:dyDescent="0.2">
      <c r="A125" s="12">
        <v>5000</v>
      </c>
      <c r="B125" s="12">
        <v>130</v>
      </c>
      <c r="C125" s="3" t="s">
        <v>74</v>
      </c>
      <c r="D125" s="3">
        <v>47</v>
      </c>
      <c r="E125" s="13" t="s">
        <v>82</v>
      </c>
      <c r="F125" s="3"/>
      <c r="G125" s="6">
        <v>42000</v>
      </c>
      <c r="H125" s="7"/>
      <c r="I125" s="9">
        <f t="shared" si="0"/>
        <v>42000</v>
      </c>
    </row>
    <row r="126" spans="1:9" ht="20" customHeight="1" x14ac:dyDescent="0.2">
      <c r="A126" s="12">
        <v>5000</v>
      </c>
      <c r="B126" s="12">
        <v>150</v>
      </c>
      <c r="C126" s="3" t="s">
        <v>74</v>
      </c>
      <c r="D126" s="3">
        <v>47</v>
      </c>
      <c r="E126" s="13" t="s">
        <v>82</v>
      </c>
      <c r="F126" s="3"/>
      <c r="G126" s="6">
        <v>42000</v>
      </c>
      <c r="H126" s="7"/>
      <c r="I126" s="9">
        <f t="shared" si="0"/>
        <v>42000</v>
      </c>
    </row>
    <row r="127" spans="1:9" ht="20" customHeight="1" x14ac:dyDescent="0.2">
      <c r="A127" s="12">
        <v>5000</v>
      </c>
      <c r="B127" s="12">
        <v>160</v>
      </c>
      <c r="C127" s="3" t="s">
        <v>74</v>
      </c>
      <c r="D127" s="3">
        <v>47</v>
      </c>
      <c r="E127" s="13" t="s">
        <v>82</v>
      </c>
      <c r="F127" s="3"/>
      <c r="G127" s="6">
        <v>42000</v>
      </c>
      <c r="H127" s="7"/>
      <c r="I127" s="9">
        <f t="shared" si="0"/>
        <v>42000</v>
      </c>
    </row>
    <row r="128" spans="1:9" ht="20" customHeight="1" x14ac:dyDescent="0.2">
      <c r="A128" s="12">
        <v>5000</v>
      </c>
      <c r="B128" s="12">
        <v>210</v>
      </c>
      <c r="C128" s="3" t="s">
        <v>74</v>
      </c>
      <c r="D128" s="3">
        <v>47</v>
      </c>
      <c r="E128" s="13" t="s">
        <v>83</v>
      </c>
      <c r="F128" s="3"/>
      <c r="G128" s="6">
        <v>23010.07</v>
      </c>
      <c r="H128" s="7"/>
      <c r="I128" s="9">
        <f t="shared" si="0"/>
        <v>23010.07</v>
      </c>
    </row>
    <row r="129" spans="1:9" ht="20" customHeight="1" x14ac:dyDescent="0.2">
      <c r="A129" s="12">
        <v>5000</v>
      </c>
      <c r="B129" s="12">
        <v>220</v>
      </c>
      <c r="C129" s="3" t="s">
        <v>74</v>
      </c>
      <c r="D129" s="3">
        <v>47</v>
      </c>
      <c r="E129" s="13" t="s">
        <v>84</v>
      </c>
      <c r="F129" s="3"/>
      <c r="G129" s="6">
        <v>16065</v>
      </c>
      <c r="H129" s="7"/>
      <c r="I129" s="9">
        <f t="shared" si="0"/>
        <v>16065</v>
      </c>
    </row>
    <row r="130" spans="1:9" ht="20" customHeight="1" x14ac:dyDescent="0.2">
      <c r="A130" s="12">
        <v>6000</v>
      </c>
      <c r="B130" s="12">
        <v>110</v>
      </c>
      <c r="C130" s="3" t="s">
        <v>74</v>
      </c>
      <c r="D130" s="3">
        <v>47</v>
      </c>
      <c r="E130" s="13" t="s">
        <v>82</v>
      </c>
      <c r="F130" s="3"/>
      <c r="G130" s="6">
        <v>42000</v>
      </c>
      <c r="H130" s="7"/>
      <c r="I130" s="9">
        <f t="shared" si="0"/>
        <v>42000</v>
      </c>
    </row>
    <row r="131" spans="1:9" ht="20" customHeight="1" x14ac:dyDescent="0.2">
      <c r="A131" s="12">
        <v>6000</v>
      </c>
      <c r="B131" s="12">
        <v>120</v>
      </c>
      <c r="C131" s="3" t="s">
        <v>74</v>
      </c>
      <c r="D131" s="3">
        <v>47</v>
      </c>
      <c r="E131" s="13" t="s">
        <v>82</v>
      </c>
      <c r="F131" s="3"/>
      <c r="G131" s="6">
        <v>42000</v>
      </c>
      <c r="H131" s="7"/>
      <c r="I131" s="9">
        <f t="shared" si="0"/>
        <v>42000</v>
      </c>
    </row>
    <row r="132" spans="1:9" ht="20" customHeight="1" x14ac:dyDescent="0.2">
      <c r="A132" s="12">
        <v>6000</v>
      </c>
      <c r="B132" s="12">
        <v>130</v>
      </c>
      <c r="C132" s="3" t="s">
        <v>74</v>
      </c>
      <c r="D132" s="3">
        <v>47</v>
      </c>
      <c r="E132" s="13" t="s">
        <v>82</v>
      </c>
      <c r="F132" s="3"/>
      <c r="G132" s="6">
        <v>42000</v>
      </c>
      <c r="H132" s="7"/>
      <c r="I132" s="9">
        <f t="shared" si="0"/>
        <v>42000</v>
      </c>
    </row>
    <row r="133" spans="1:9" ht="20" customHeight="1" x14ac:dyDescent="0.2">
      <c r="A133" s="12">
        <v>6000</v>
      </c>
      <c r="B133" s="12">
        <v>150</v>
      </c>
      <c r="C133" s="3" t="s">
        <v>74</v>
      </c>
      <c r="D133" s="3">
        <v>47</v>
      </c>
      <c r="E133" s="13" t="s">
        <v>82</v>
      </c>
      <c r="F133" s="3"/>
      <c r="G133" s="6">
        <v>42000</v>
      </c>
      <c r="H133" s="7"/>
      <c r="I133" s="9">
        <f t="shared" si="0"/>
        <v>42000</v>
      </c>
    </row>
    <row r="134" spans="1:9" ht="20" customHeight="1" x14ac:dyDescent="0.2">
      <c r="A134" s="12">
        <v>6000</v>
      </c>
      <c r="B134" s="12">
        <v>160</v>
      </c>
      <c r="C134" s="3" t="s">
        <v>74</v>
      </c>
      <c r="D134" s="3">
        <v>47</v>
      </c>
      <c r="E134" s="13" t="s">
        <v>82</v>
      </c>
      <c r="F134" s="3"/>
      <c r="G134" s="6">
        <v>42000</v>
      </c>
      <c r="H134" s="7"/>
      <c r="I134" s="9">
        <f t="shared" si="0"/>
        <v>42000</v>
      </c>
    </row>
    <row r="135" spans="1:9" ht="20" customHeight="1" x14ac:dyDescent="0.2">
      <c r="A135" s="12">
        <v>6000</v>
      </c>
      <c r="B135" s="12">
        <v>210</v>
      </c>
      <c r="C135" s="3" t="s">
        <v>74</v>
      </c>
      <c r="D135" s="3">
        <v>47</v>
      </c>
      <c r="E135" s="13" t="s">
        <v>83</v>
      </c>
      <c r="F135" s="3"/>
      <c r="G135" s="6">
        <v>23010.07</v>
      </c>
      <c r="H135" s="7"/>
      <c r="I135" s="9">
        <f t="shared" si="0"/>
        <v>23010.07</v>
      </c>
    </row>
    <row r="136" spans="1:9" ht="20" customHeight="1" x14ac:dyDescent="0.2">
      <c r="A136" s="12">
        <v>6000</v>
      </c>
      <c r="B136" s="12">
        <v>220</v>
      </c>
      <c r="C136" s="3" t="s">
        <v>74</v>
      </c>
      <c r="D136" s="3">
        <v>47</v>
      </c>
      <c r="E136" s="13" t="s">
        <v>84</v>
      </c>
      <c r="F136" s="3"/>
      <c r="G136" s="6">
        <v>16065</v>
      </c>
      <c r="H136" s="7"/>
      <c r="I136" s="9">
        <f t="shared" si="0"/>
        <v>16065</v>
      </c>
    </row>
    <row r="137" spans="1:9" ht="20" customHeight="1" x14ac:dyDescent="0.2">
      <c r="A137" s="12">
        <v>7000</v>
      </c>
      <c r="B137" s="12">
        <v>110</v>
      </c>
      <c r="C137" s="3" t="s">
        <v>74</v>
      </c>
      <c r="D137" s="3">
        <v>47</v>
      </c>
      <c r="E137" s="13" t="s">
        <v>82</v>
      </c>
      <c r="F137" s="3"/>
      <c r="G137" s="6">
        <v>42000</v>
      </c>
      <c r="H137" s="7"/>
      <c r="I137" s="9">
        <f t="shared" si="0"/>
        <v>42000</v>
      </c>
    </row>
    <row r="138" spans="1:9" ht="20" customHeight="1" x14ac:dyDescent="0.2">
      <c r="A138" s="12">
        <v>7000</v>
      </c>
      <c r="B138" s="12">
        <v>120</v>
      </c>
      <c r="C138" s="3" t="s">
        <v>74</v>
      </c>
      <c r="D138" s="3">
        <v>47</v>
      </c>
      <c r="E138" s="13" t="s">
        <v>82</v>
      </c>
      <c r="F138" s="3"/>
      <c r="G138" s="6">
        <v>42000</v>
      </c>
      <c r="H138" s="7"/>
      <c r="I138" s="9">
        <f t="shared" si="0"/>
        <v>42000</v>
      </c>
    </row>
    <row r="139" spans="1:9" ht="20" customHeight="1" x14ac:dyDescent="0.2">
      <c r="A139" s="12">
        <v>7000</v>
      </c>
      <c r="B139" s="12">
        <v>130</v>
      </c>
      <c r="C139" s="3" t="s">
        <v>74</v>
      </c>
      <c r="D139" s="3">
        <v>47</v>
      </c>
      <c r="E139" s="13" t="s">
        <v>82</v>
      </c>
      <c r="F139" s="3"/>
      <c r="G139" s="6">
        <v>42000</v>
      </c>
      <c r="H139" s="7"/>
      <c r="I139" s="9">
        <f t="shared" si="0"/>
        <v>42000</v>
      </c>
    </row>
    <row r="140" spans="1:9" ht="20" customHeight="1" x14ac:dyDescent="0.2">
      <c r="A140" s="12">
        <v>7000</v>
      </c>
      <c r="B140" s="12">
        <v>150</v>
      </c>
      <c r="C140" s="3" t="s">
        <v>74</v>
      </c>
      <c r="D140" s="3">
        <v>47</v>
      </c>
      <c r="E140" s="13" t="s">
        <v>82</v>
      </c>
      <c r="F140" s="3"/>
      <c r="G140" s="6">
        <v>42000</v>
      </c>
      <c r="H140" s="7"/>
      <c r="I140" s="9">
        <f t="shared" si="0"/>
        <v>42000</v>
      </c>
    </row>
    <row r="141" spans="1:9" ht="20" customHeight="1" x14ac:dyDescent="0.2">
      <c r="A141" s="12">
        <v>7000</v>
      </c>
      <c r="B141" s="12">
        <v>160</v>
      </c>
      <c r="C141" s="3" t="s">
        <v>74</v>
      </c>
      <c r="D141" s="3">
        <v>47</v>
      </c>
      <c r="E141" s="13" t="s">
        <v>82</v>
      </c>
      <c r="F141" s="3"/>
      <c r="G141" s="6">
        <v>42000</v>
      </c>
      <c r="H141" s="7"/>
      <c r="I141" s="9">
        <f t="shared" si="0"/>
        <v>42000</v>
      </c>
    </row>
    <row r="142" spans="1:9" ht="20" customHeight="1" x14ac:dyDescent="0.2">
      <c r="A142" s="12">
        <v>7000</v>
      </c>
      <c r="B142" s="12">
        <v>210</v>
      </c>
      <c r="C142" s="3" t="s">
        <v>74</v>
      </c>
      <c r="D142" s="3">
        <v>47</v>
      </c>
      <c r="E142" s="13" t="s">
        <v>83</v>
      </c>
      <c r="F142" s="3"/>
      <c r="G142" s="6">
        <v>23010.07</v>
      </c>
      <c r="H142" s="7"/>
      <c r="I142" s="9">
        <f t="shared" si="0"/>
        <v>23010.07</v>
      </c>
    </row>
    <row r="143" spans="1:9" ht="20" customHeight="1" x14ac:dyDescent="0.2">
      <c r="A143" s="12">
        <v>7000</v>
      </c>
      <c r="B143" s="12">
        <v>220</v>
      </c>
      <c r="C143" s="3" t="s">
        <v>74</v>
      </c>
      <c r="D143" s="3">
        <v>47</v>
      </c>
      <c r="E143" s="13" t="s">
        <v>84</v>
      </c>
      <c r="F143" s="3"/>
      <c r="G143" s="6">
        <v>16065</v>
      </c>
      <c r="H143" s="7"/>
      <c r="I143" s="9">
        <f t="shared" si="0"/>
        <v>16065</v>
      </c>
    </row>
    <row r="144" spans="1:9" ht="32" x14ac:dyDescent="0.2">
      <c r="A144" s="12">
        <v>7700</v>
      </c>
      <c r="B144" s="12">
        <v>230</v>
      </c>
      <c r="C144" s="3" t="s">
        <v>74</v>
      </c>
      <c r="D144" s="3">
        <v>48</v>
      </c>
      <c r="E144" s="14" t="s">
        <v>85</v>
      </c>
      <c r="F144" s="3"/>
      <c r="G144" s="6">
        <v>1500000</v>
      </c>
      <c r="H144" s="7"/>
      <c r="I144" s="9">
        <f t="shared" si="0"/>
        <v>1500000</v>
      </c>
    </row>
    <row r="145" spans="1:19" ht="20" customHeight="1" x14ac:dyDescent="0.2">
      <c r="A145" s="12">
        <v>5100</v>
      </c>
      <c r="B145" s="12">
        <v>750</v>
      </c>
      <c r="C145" s="3" t="s">
        <v>74</v>
      </c>
      <c r="D145" s="3">
        <v>49</v>
      </c>
      <c r="E145" s="13" t="s">
        <v>86</v>
      </c>
      <c r="F145" s="3"/>
      <c r="G145" s="6">
        <v>40987.5</v>
      </c>
      <c r="H145" s="7"/>
      <c r="I145" s="9">
        <f t="shared" si="0"/>
        <v>40987.5</v>
      </c>
    </row>
    <row r="146" spans="1:19" ht="20" customHeight="1" x14ac:dyDescent="0.2">
      <c r="A146" s="12">
        <v>7730</v>
      </c>
      <c r="B146" s="12">
        <v>750</v>
      </c>
      <c r="C146" s="3" t="s">
        <v>74</v>
      </c>
      <c r="D146" s="12">
        <v>49</v>
      </c>
      <c r="E146" s="33" t="s">
        <v>87</v>
      </c>
      <c r="F146" s="3"/>
      <c r="G146" s="6">
        <v>40987.5</v>
      </c>
      <c r="H146" s="7"/>
      <c r="I146" s="9">
        <f t="shared" si="0"/>
        <v>40987.5</v>
      </c>
    </row>
    <row r="147" spans="1:19" ht="20" customHeight="1" x14ac:dyDescent="0.2">
      <c r="A147" s="12">
        <v>6300</v>
      </c>
      <c r="B147" s="12">
        <v>110</v>
      </c>
      <c r="C147" s="3" t="s">
        <v>74</v>
      </c>
      <c r="D147" s="3">
        <v>50</v>
      </c>
      <c r="E147" s="14" t="s">
        <v>88</v>
      </c>
      <c r="F147" s="3">
        <v>1</v>
      </c>
      <c r="G147" s="19">
        <v>80000</v>
      </c>
      <c r="H147" s="19">
        <v>80000</v>
      </c>
      <c r="I147" s="9">
        <f t="shared" ref="I147:I152" si="2">SUM(G147:H147)</f>
        <v>160000</v>
      </c>
    </row>
    <row r="148" spans="1:19" ht="20" customHeight="1" x14ac:dyDescent="0.2">
      <c r="A148" s="12">
        <v>6300</v>
      </c>
      <c r="B148" s="12">
        <v>210</v>
      </c>
      <c r="C148" s="3" t="s">
        <v>74</v>
      </c>
      <c r="D148" s="3">
        <v>50</v>
      </c>
      <c r="E148" s="13" t="s">
        <v>18</v>
      </c>
      <c r="F148" s="3"/>
      <c r="G148" s="19">
        <v>8312</v>
      </c>
      <c r="H148" s="19">
        <v>8312</v>
      </c>
      <c r="I148" s="9">
        <f t="shared" si="2"/>
        <v>16624</v>
      </c>
    </row>
    <row r="149" spans="1:19" ht="20" customHeight="1" x14ac:dyDescent="0.2">
      <c r="A149" s="12">
        <v>6300</v>
      </c>
      <c r="B149" s="12">
        <v>220</v>
      </c>
      <c r="C149" s="3" t="s">
        <v>74</v>
      </c>
      <c r="D149" s="3">
        <v>50</v>
      </c>
      <c r="E149" s="13" t="s">
        <v>19</v>
      </c>
      <c r="F149" s="3"/>
      <c r="G149" s="19">
        <v>5877</v>
      </c>
      <c r="H149" s="19">
        <v>5877</v>
      </c>
      <c r="I149" s="9">
        <f t="shared" si="2"/>
        <v>11754</v>
      </c>
    </row>
    <row r="150" spans="1:19" ht="20" customHeight="1" x14ac:dyDescent="0.2">
      <c r="A150" s="12">
        <v>6300</v>
      </c>
      <c r="B150" s="12">
        <v>230</v>
      </c>
      <c r="C150" s="3" t="s">
        <v>74</v>
      </c>
      <c r="D150" s="3">
        <v>50</v>
      </c>
      <c r="E150" s="13" t="s">
        <v>20</v>
      </c>
      <c r="F150" s="3"/>
      <c r="G150" s="19">
        <v>13200</v>
      </c>
      <c r="H150" s="19">
        <v>13200</v>
      </c>
      <c r="I150" s="9">
        <f t="shared" si="2"/>
        <v>26400</v>
      </c>
    </row>
    <row r="151" spans="1:19" ht="20" customHeight="1" x14ac:dyDescent="0.2">
      <c r="A151" s="12">
        <v>6300</v>
      </c>
      <c r="B151" s="12">
        <v>240</v>
      </c>
      <c r="C151" s="3" t="s">
        <v>74</v>
      </c>
      <c r="D151" s="3">
        <v>50</v>
      </c>
      <c r="E151" s="13" t="s">
        <v>21</v>
      </c>
      <c r="F151" s="3"/>
      <c r="G151" s="19">
        <v>922</v>
      </c>
      <c r="H151" s="19">
        <v>922</v>
      </c>
      <c r="I151" s="9">
        <f t="shared" si="2"/>
        <v>1844</v>
      </c>
    </row>
    <row r="152" spans="1:19" s="27" customFormat="1" ht="32" x14ac:dyDescent="0.2">
      <c r="A152" s="12">
        <v>6300</v>
      </c>
      <c r="B152" s="12">
        <v>311</v>
      </c>
      <c r="C152" s="12" t="s">
        <v>89</v>
      </c>
      <c r="D152" s="12">
        <v>51</v>
      </c>
      <c r="E152" s="32" t="s">
        <v>90</v>
      </c>
      <c r="F152" s="33"/>
      <c r="G152" s="7">
        <v>12000</v>
      </c>
      <c r="H152" s="33"/>
      <c r="I152" s="9">
        <f t="shared" si="2"/>
        <v>12000</v>
      </c>
      <c r="J152"/>
      <c r="K152"/>
      <c r="L152"/>
      <c r="M152"/>
      <c r="N152"/>
      <c r="O152"/>
      <c r="P152"/>
      <c r="Q152"/>
      <c r="R152"/>
      <c r="S152" s="29"/>
    </row>
    <row r="153" spans="1:19" x14ac:dyDescent="0.2">
      <c r="A153" s="34">
        <v>7200</v>
      </c>
      <c r="B153" s="34">
        <v>792</v>
      </c>
      <c r="C153" s="35" t="s">
        <v>89</v>
      </c>
      <c r="D153" s="35">
        <v>52</v>
      </c>
      <c r="E153" s="36" t="s">
        <v>91</v>
      </c>
      <c r="F153" s="35"/>
      <c r="G153" s="37">
        <v>698324.67</v>
      </c>
      <c r="H153" s="38">
        <v>316169.99</v>
      </c>
      <c r="I153" s="39">
        <f>SUM(G153:H153)</f>
        <v>1014494.66</v>
      </c>
    </row>
    <row r="154" spans="1:19" x14ac:dyDescent="0.2">
      <c r="A154" s="12"/>
      <c r="B154" s="12"/>
      <c r="C154" s="3"/>
      <c r="D154" s="3"/>
      <c r="E154" s="13"/>
      <c r="F154" s="3"/>
      <c r="G154" s="6"/>
      <c r="H154" s="7"/>
      <c r="I154" s="9" t="s">
        <v>25</v>
      </c>
    </row>
    <row r="155" spans="1:19" x14ac:dyDescent="0.2">
      <c r="A155" s="48" t="s">
        <v>92</v>
      </c>
      <c r="B155" s="48"/>
      <c r="C155" s="48"/>
      <c r="D155" s="48"/>
      <c r="E155" s="48"/>
      <c r="F155" s="48"/>
      <c r="G155" s="7">
        <f>SUM(G10:G154)</f>
        <v>21176057.999999978</v>
      </c>
      <c r="H155" s="8">
        <f>SUM(H10:H154)</f>
        <v>10677201.000000002</v>
      </c>
      <c r="I155" s="9">
        <f>SUM(G155:H155)</f>
        <v>31853258.999999978</v>
      </c>
    </row>
    <row r="156" spans="1:19" x14ac:dyDescent="0.2">
      <c r="G156" s="15"/>
      <c r="H156" s="26"/>
      <c r="I156" s="15"/>
    </row>
    <row r="157" spans="1:19" x14ac:dyDescent="0.2">
      <c r="A157" s="49" t="s">
        <v>93</v>
      </c>
      <c r="B157" s="49"/>
      <c r="C157" s="49"/>
    </row>
    <row r="158" spans="1:19" x14ac:dyDescent="0.2">
      <c r="A158" s="5"/>
      <c r="B158" s="5"/>
      <c r="C158" s="4" t="s">
        <v>94</v>
      </c>
      <c r="D158" s="43" t="s">
        <v>95</v>
      </c>
      <c r="E158" s="43"/>
      <c r="F158" s="5"/>
      <c r="G158" s="5"/>
    </row>
    <row r="160" spans="1:19" x14ac:dyDescent="0.2">
      <c r="A160" s="42" t="s">
        <v>96</v>
      </c>
      <c r="B160" s="42"/>
      <c r="C160" s="42"/>
      <c r="D160" s="42"/>
      <c r="E160" s="42"/>
      <c r="F160" s="42"/>
      <c r="G160" s="42"/>
    </row>
  </sheetData>
  <mergeCells count="9">
    <mergeCell ref="A160:G160"/>
    <mergeCell ref="D158:E158"/>
    <mergeCell ref="A1:D2"/>
    <mergeCell ref="H1:I3"/>
    <mergeCell ref="A3:D4"/>
    <mergeCell ref="A155:F155"/>
    <mergeCell ref="A157:C157"/>
    <mergeCell ref="A7:I7"/>
    <mergeCell ref="A6:I6"/>
  </mergeCells>
  <printOptions gridLines="1"/>
  <pageMargins left="0.25" right="0.25" top="0.75" bottom="0.75" header="0.3" footer="0.3"/>
  <pageSetup paperSize="3" scale="73" fitToHeight="0" orientation="portrait" r:id="rId1"/>
  <ignoredErrors>
    <ignoredError sqref="I24 I19 I13 I147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Props1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D9630B-119C-40F2-A3DA-70F1F5262772}">
  <ds:schemaRefs>
    <ds:schemaRef ds:uri="http://schemas.microsoft.com/office/2006/metadata/properties"/>
    <ds:schemaRef ds:uri="http://schemas.microsoft.com/office/infopath/2007/PartnerControls"/>
    <ds:schemaRef ds:uri="6175c4d1-a53c-410c-92b6-74bcb683b4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Sheet1!Print_Area</vt:lpstr>
      <vt:lpstr>Total_allocation</vt:lpstr>
      <vt:lpstr>Use_of__Funds_Number</vt:lpstr>
    </vt:vector>
  </TitlesOfParts>
  <Manager/>
  <Company>Florida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Talley, Lynn</dc:creator>
  <cp:keywords/>
  <dc:description/>
  <cp:lastModifiedBy>Microsoft Office User</cp:lastModifiedBy>
  <cp:revision/>
  <cp:lastPrinted>2021-12-15T21:29:03Z</cp:lastPrinted>
  <dcterms:created xsi:type="dcterms:W3CDTF">2021-06-09T18:28:06Z</dcterms:created>
  <dcterms:modified xsi:type="dcterms:W3CDTF">2022-04-11T17:59:24Z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