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floridadoe-my.sharepoint.com/personal/megan_penik_fldoe_org/Documents/Desktop/Web Files/2024/1424/"/>
    </mc:Choice>
  </mc:AlternateContent>
  <xr:revisionPtr revIDLastSave="17" documentId="13_ncr:1_{38236EC8-DD2D-4277-9291-A06239DE5891}" xr6:coauthVersionLast="47" xr6:coauthVersionMax="47" xr10:uidLastSave="{60CB8C3A-F9F1-464D-A084-674A323DE502}"/>
  <bookViews>
    <workbookView xWindow="-28920" yWindow="-120" windowWidth="29040" windowHeight="15720" xr2:uid="{00000000-000D-0000-FFFF-FFFF00000000}"/>
  </bookViews>
  <sheets>
    <sheet name="Sheet2" sheetId="2" r:id="rId1"/>
  </sheets>
  <definedNames>
    <definedName name="Did_the_LEA_disproportionately_reduce_per_pupil_funding_to_high_poverty_school_in_2022_2023?">Sheet2!$M$1</definedName>
    <definedName name="Did_the_LEA_disproportionately_reduce_per_pupil_number_of_FTE_Staff_in_high_poverty_school_in_2022_2023?">Sheet2!$T$1</definedName>
    <definedName name="Did_the_LEA_maintain_equity_for_each_high_poverty_school_in_2022_2023?">Sheet2!$U$1</definedName>
    <definedName name="District__Aggregate_Per_Pupil_Number_of_FTE_Staff_2021_2022">Sheet2!$N$1</definedName>
    <definedName name="District__Aggregate_Per_Pupil_Number_of_FTE_Staff_2022_2023">Sheet2!$O$1</definedName>
    <definedName name="District_Aggregate_Per_Pupil_Funding_2021_2022">Sheet2!$G$1</definedName>
    <definedName name="District_Aggregate_Per_Pupil_Funding_2022_2023">Sheet2!$H$1</definedName>
    <definedName name="Grade_Level">Sheet2!$F$1</definedName>
    <definedName name="High_Poverty_School">Sheet2!$E$1</definedName>
    <definedName name="High_Poverty_School_Per_Pupil_Funding_2021_2022">Sheet2!$J$1</definedName>
    <definedName name="High_Poverty_School_Per_Pupil_Funding_2022_2023">Sheet2!$K$1</definedName>
    <definedName name="High_Poverty_Schools_Per_Pupil_Number_of_FTE_Staff_2021_2022">Sheet2!$Q$1</definedName>
    <definedName name="High_Poverty_Schools_Per_Pupil_Number_of_FTE_Staff_2022_2023">Sheet2!$R$1</definedName>
    <definedName name="Reduction_in_District_Aggregate_Per_Pupil_Funding">Sheet2!$I$1</definedName>
    <definedName name="Reduction_in_District_Aggregate_Per_Pupil_Number_of_FTE_Staff">Sheet2!$P$1</definedName>
    <definedName name="Reduction_in_High_Poverty_School_Per_Pupil_Funding">Sheet2!$L$1</definedName>
    <definedName name="Reduction_in_High_Poverty_School_Per_Pupil_Number_of_FTE_Staff">Sheet2!$S$1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3" i="2" l="1"/>
  <c r="I4" i="2"/>
  <c r="I5" i="2"/>
  <c r="I6" i="2"/>
  <c r="I7" i="2"/>
  <c r="I2" i="2"/>
</calcChain>
</file>

<file path=xl/sharedStrings.xml><?xml version="1.0" encoding="utf-8"?>
<sst xmlns="http://schemas.openxmlformats.org/spreadsheetml/2006/main" count="204" uniqueCount="84">
  <si>
    <t>MSID</t>
  </si>
  <si>
    <t>NCES School ID</t>
  </si>
  <si>
    <t>0020</t>
  </si>
  <si>
    <t>120201207467</t>
  </si>
  <si>
    <t xml:space="preserve">Palm Pointe Educational Research School @ Tradition </t>
  </si>
  <si>
    <t>Combination</t>
  </si>
  <si>
    <t>Lake</t>
  </si>
  <si>
    <t>0291</t>
  </si>
  <si>
    <t>120105003980</t>
  </si>
  <si>
    <t>Leesburg Elementary</t>
  </si>
  <si>
    <t xml:space="preserve">Elementary </t>
  </si>
  <si>
    <t>0031</t>
  </si>
  <si>
    <t>120105001087</t>
  </si>
  <si>
    <t>Beverly Shores Elementary</t>
  </si>
  <si>
    <t>0421</t>
  </si>
  <si>
    <t>120105001115</t>
  </si>
  <si>
    <t>Rimes Early Learning &amp; Literacy Center</t>
  </si>
  <si>
    <t>0251</t>
  </si>
  <si>
    <t>120105001107</t>
  </si>
  <si>
    <t>Oak Park Middle School</t>
  </si>
  <si>
    <t>Middle</t>
  </si>
  <si>
    <t>0071</t>
  </si>
  <si>
    <t>120105001091</t>
  </si>
  <si>
    <t>Eustis Heights Elementary</t>
  </si>
  <si>
    <t>0101</t>
  </si>
  <si>
    <t>120105001093</t>
  </si>
  <si>
    <t>Fruitland Park Elementary</t>
  </si>
  <si>
    <t>Elementary</t>
  </si>
  <si>
    <t>District Aggregate Per-Pupil Funding 2021-2022</t>
  </si>
  <si>
    <t>High Poverty School Per-Pupil Funding 2021-2022</t>
  </si>
  <si>
    <t>District  Aggregate Per-Pupil Number of FTE Staff 2021-2022</t>
  </si>
  <si>
    <t>High Poverty Schools Per-Pupil Number of FTE Staff 2021-2022</t>
  </si>
  <si>
    <t>District</t>
  </si>
  <si>
    <t>High Poverty School</t>
  </si>
  <si>
    <t>Grade Level</t>
  </si>
  <si>
    <t>Reduction in High Poverty School Per-Pupil Funding</t>
  </si>
  <si>
    <t>Reduction in District Aggregate Per-Pupil Funding</t>
  </si>
  <si>
    <t>No</t>
  </si>
  <si>
    <t>Agency Code</t>
  </si>
  <si>
    <t>Reduction in District Aggregate Per-Pupil Number of FTE Staff</t>
  </si>
  <si>
    <t>Reduction in High Poverty School Per-Pupil Number of FTE Staff</t>
  </si>
  <si>
    <t>No Reduction</t>
  </si>
  <si>
    <t>Yes</t>
  </si>
  <si>
    <t>FAU</t>
  </si>
  <si>
    <t>District Aggregate Per-Pupil Funding 2022-2023</t>
  </si>
  <si>
    <t>High Poverty School Per-Pupil Funding 2022-2023</t>
  </si>
  <si>
    <t>Did the LEA disproportionately reduce per-pupil funding to high poverty school in 2022-2023?</t>
  </si>
  <si>
    <t>District  Aggregate Per-Pupil Number of FTE Staff 2022-2023</t>
  </si>
  <si>
    <t>High Poverty Schools Per-Pupil Number of FTE Staff 2022-2023</t>
  </si>
  <si>
    <t>Did the LEA disproportionately reduce per-pupil number of FTE Staff in high poverty school in 2022-2023?</t>
  </si>
  <si>
    <t>Did the LEA maintain equity for each high poverty school in 2022-2023?</t>
  </si>
  <si>
    <t>0521</t>
  </si>
  <si>
    <t>120105001116</t>
  </si>
  <si>
    <t>Triangle Elementary, 0521</t>
  </si>
  <si>
    <t>0041</t>
  </si>
  <si>
    <t>120105001088</t>
  </si>
  <si>
    <t>Clermont Elementary, 0041</t>
  </si>
  <si>
    <t>0382</t>
  </si>
  <si>
    <t>120105002074</t>
  </si>
  <si>
    <t>Groveland Elementary, 0382</t>
  </si>
  <si>
    <t>0631</t>
  </si>
  <si>
    <t>120105001702</t>
  </si>
  <si>
    <t>Spring Creek, 4631</t>
  </si>
  <si>
    <t>0241</t>
  </si>
  <si>
    <t>120105001106</t>
  </si>
  <si>
    <t>Treadway Elementary, 0241</t>
  </si>
  <si>
    <t>0551</t>
  </si>
  <si>
    <t>120105001120</t>
  </si>
  <si>
    <t>Tavares Elementary, 0551</t>
  </si>
  <si>
    <t>0061</t>
  </si>
  <si>
    <t>120105001090</t>
  </si>
  <si>
    <t>Eustis Elementary, 0061</t>
  </si>
  <si>
    <t>0351</t>
  </si>
  <si>
    <t>120105001109</t>
  </si>
  <si>
    <t>Carver Middle, 0351</t>
  </si>
  <si>
    <t>0119</t>
  </si>
  <si>
    <t>120105003593</t>
  </si>
  <si>
    <t>Villages Elementary, 0119</t>
  </si>
  <si>
    <t>0533</t>
  </si>
  <si>
    <t>120105001118</t>
  </si>
  <si>
    <t>Lake Hills, 0533</t>
  </si>
  <si>
    <t>7006</t>
  </si>
  <si>
    <t>120105007880/120105007681/120105008311</t>
  </si>
  <si>
    <t>Lake Virtual, 7006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</si>
</sst>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??_);_(@_)"/>
    <numFmt numFmtId="165" formatCode="0.0000"/>
    <numFmt numFmtId="166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43" fontId="0" fillId="0" borderId="0" xfId="0" applyNumberFormat="1" applyAlignment="1">
      <alignment wrapText="1"/>
    </xf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quotePrefix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65" fontId="0" fillId="3" borderId="1" xfId="0" applyNumberFormat="1" applyFill="1" applyBorder="1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165" fontId="0" fillId="2" borderId="1" xfId="0" applyNumberFormat="1" applyFill="1" applyBorder="1" applyAlignment="1">
      <alignment wrapText="1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3"/>
  <sheetViews>
    <sheetView tabSelected="1" view="pageLayout" topLeftCell="L1" zoomScaleNormal="100" workbookViewId="0">
      <selection activeCell="U1" sqref="U1"/>
    </sheetView>
  </sheetViews>
  <sheetFormatPr defaultRowHeight="15" x14ac:dyDescent="0.25"/>
  <cols>
    <col min="1" max="1" width="12.28515625" customWidth="1"/>
    <col min="3" max="3" width="8.42578125" customWidth="1"/>
    <col min="4" max="4" width="13.28515625" customWidth="1"/>
    <col min="5" max="5" width="30.85546875" customWidth="1"/>
    <col min="6" max="6" width="13.5703125" customWidth="1"/>
    <col min="7" max="7" width="16.5703125" customWidth="1"/>
    <col min="8" max="10" width="13.42578125" customWidth="1"/>
    <col min="11" max="12" width="11" customWidth="1"/>
    <col min="13" max="13" width="17.5703125" customWidth="1"/>
    <col min="14" max="15" width="11.5703125" style="12" customWidth="1"/>
    <col min="16" max="16" width="13.28515625" style="12" customWidth="1"/>
    <col min="17" max="17" width="11.5703125" customWidth="1"/>
    <col min="18" max="18" width="13.7109375" customWidth="1"/>
    <col min="19" max="19" width="13.7109375" style="12" customWidth="1"/>
    <col min="20" max="20" width="19.85546875" customWidth="1"/>
    <col min="21" max="21" width="14.5703125" customWidth="1"/>
  </cols>
  <sheetData>
    <row r="1" spans="1:21" ht="105" x14ac:dyDescent="0.25">
      <c r="A1" s="1" t="s">
        <v>38</v>
      </c>
      <c r="B1" s="1" t="s">
        <v>32</v>
      </c>
      <c r="C1" s="1" t="s">
        <v>0</v>
      </c>
      <c r="D1" s="19" t="s">
        <v>1</v>
      </c>
      <c r="E1" s="19" t="s">
        <v>33</v>
      </c>
      <c r="F1" s="19" t="s">
        <v>34</v>
      </c>
      <c r="G1" s="9" t="s">
        <v>28</v>
      </c>
      <c r="H1" s="10" t="s">
        <v>44</v>
      </c>
      <c r="I1" s="10" t="s">
        <v>36</v>
      </c>
      <c r="J1" s="9" t="s">
        <v>29</v>
      </c>
      <c r="K1" s="10" t="s">
        <v>45</v>
      </c>
      <c r="L1" s="10" t="s">
        <v>35</v>
      </c>
      <c r="M1" s="10" t="s">
        <v>46</v>
      </c>
      <c r="N1" s="11" t="s">
        <v>30</v>
      </c>
      <c r="O1" s="14" t="s">
        <v>47</v>
      </c>
      <c r="P1" s="14" t="s">
        <v>39</v>
      </c>
      <c r="Q1" s="9" t="s">
        <v>31</v>
      </c>
      <c r="R1" s="10" t="s">
        <v>48</v>
      </c>
      <c r="S1" s="14" t="s">
        <v>40</v>
      </c>
      <c r="T1" s="10" t="s">
        <v>49</v>
      </c>
      <c r="U1" s="10" t="s">
        <v>50</v>
      </c>
    </row>
    <row r="2" spans="1:21" x14ac:dyDescent="0.25">
      <c r="A2" s="7">
        <v>350</v>
      </c>
      <c r="B2" s="7" t="s">
        <v>6</v>
      </c>
      <c r="C2" s="8" t="s">
        <v>7</v>
      </c>
      <c r="D2" s="8" t="s">
        <v>8</v>
      </c>
      <c r="E2" s="2" t="s">
        <v>9</v>
      </c>
      <c r="F2" s="2" t="s">
        <v>10</v>
      </c>
      <c r="G2" s="3">
        <v>8834.67</v>
      </c>
      <c r="H2" s="4">
        <v>10018.68</v>
      </c>
      <c r="I2" s="4">
        <f>H2-G2</f>
        <v>1184.0100000000002</v>
      </c>
      <c r="J2" s="3">
        <v>7245.2607039138902</v>
      </c>
      <c r="K2" s="4">
        <v>7727.2265785997397</v>
      </c>
      <c r="L2" s="16" t="s">
        <v>41</v>
      </c>
      <c r="M2" s="6" t="s">
        <v>37</v>
      </c>
      <c r="N2" s="13">
        <v>0.12390798078739099</v>
      </c>
      <c r="O2" s="12">
        <v>0.12580140801757278</v>
      </c>
      <c r="P2" s="16" t="s">
        <v>41</v>
      </c>
      <c r="Q2" s="5">
        <v>0.14206872618762156</v>
      </c>
      <c r="R2" s="5">
        <v>0.15555922060766184</v>
      </c>
      <c r="S2" s="15" t="s">
        <v>41</v>
      </c>
      <c r="T2" s="6" t="s">
        <v>37</v>
      </c>
      <c r="U2" s="6" t="s">
        <v>42</v>
      </c>
    </row>
    <row r="3" spans="1:21" x14ac:dyDescent="0.25">
      <c r="C3" s="8" t="s">
        <v>11</v>
      </c>
      <c r="D3" s="8" t="s">
        <v>12</v>
      </c>
      <c r="E3" s="2" t="s">
        <v>13</v>
      </c>
      <c r="F3" s="2" t="s">
        <v>10</v>
      </c>
      <c r="G3" s="3">
        <v>8834.67</v>
      </c>
      <c r="H3" s="4">
        <v>10018.68</v>
      </c>
      <c r="I3" s="4">
        <f t="shared" ref="I3:I18" si="0">H3-G3</f>
        <v>1184.0100000000002</v>
      </c>
      <c r="J3" s="3">
        <v>8624.3536117250205</v>
      </c>
      <c r="K3" s="4">
        <v>9362.285705024311</v>
      </c>
      <c r="L3" s="16" t="s">
        <v>41</v>
      </c>
      <c r="M3" s="6" t="s">
        <v>37</v>
      </c>
      <c r="N3" s="13">
        <v>0.12390798078739099</v>
      </c>
      <c r="O3" s="12">
        <v>0.12580140801757278</v>
      </c>
      <c r="P3" s="16" t="s">
        <v>41</v>
      </c>
      <c r="Q3" s="5">
        <v>0.17426557436979687</v>
      </c>
      <c r="R3" s="5">
        <v>0.18238789303079417</v>
      </c>
      <c r="S3" s="15" t="s">
        <v>41</v>
      </c>
      <c r="T3" s="6" t="s">
        <v>37</v>
      </c>
      <c r="U3" s="6" t="s">
        <v>42</v>
      </c>
    </row>
    <row r="4" spans="1:21" ht="30" x14ac:dyDescent="0.25">
      <c r="C4" s="8" t="s">
        <v>14</v>
      </c>
      <c r="D4" s="8" t="s">
        <v>15</v>
      </c>
      <c r="E4" s="2" t="s">
        <v>16</v>
      </c>
      <c r="F4" s="2" t="s">
        <v>10</v>
      </c>
      <c r="G4" s="3">
        <v>8834.67</v>
      </c>
      <c r="H4" s="4">
        <v>10018.68</v>
      </c>
      <c r="I4" s="4">
        <f t="shared" si="0"/>
        <v>1184.0100000000002</v>
      </c>
      <c r="J4" s="3">
        <v>13387.789503981579</v>
      </c>
      <c r="K4" s="4">
        <v>23463.983448275863</v>
      </c>
      <c r="L4" s="16" t="s">
        <v>41</v>
      </c>
      <c r="M4" s="6" t="s">
        <v>37</v>
      </c>
      <c r="N4" s="13">
        <v>0.12390798078739099</v>
      </c>
      <c r="O4" s="12">
        <v>0.12580140801757278</v>
      </c>
      <c r="P4" s="16" t="s">
        <v>41</v>
      </c>
      <c r="Q4" s="5">
        <v>0.25720891298090759</v>
      </c>
      <c r="R4" s="5">
        <v>0.48038793103448274</v>
      </c>
      <c r="S4" s="15" t="s">
        <v>41</v>
      </c>
      <c r="T4" s="6" t="s">
        <v>37</v>
      </c>
      <c r="U4" s="6" t="s">
        <v>42</v>
      </c>
    </row>
    <row r="5" spans="1:21" x14ac:dyDescent="0.25">
      <c r="C5" s="8" t="s">
        <v>17</v>
      </c>
      <c r="D5" s="8" t="s">
        <v>18</v>
      </c>
      <c r="E5" s="2" t="s">
        <v>19</v>
      </c>
      <c r="F5" s="2" t="s">
        <v>20</v>
      </c>
      <c r="G5" s="3">
        <v>8834.67</v>
      </c>
      <c r="H5" s="4">
        <v>10018.68</v>
      </c>
      <c r="I5" s="4">
        <f t="shared" si="0"/>
        <v>1184.0100000000002</v>
      </c>
      <c r="J5" s="3">
        <v>7342.8967400812562</v>
      </c>
      <c r="K5" s="4">
        <v>8486.1492692307693</v>
      </c>
      <c r="L5" s="16" t="s">
        <v>41</v>
      </c>
      <c r="M5" s="6" t="s">
        <v>37</v>
      </c>
      <c r="N5" s="13">
        <v>0.12390798078739099</v>
      </c>
      <c r="O5" s="12">
        <v>0.12580140801757278</v>
      </c>
      <c r="P5" s="16" t="s">
        <v>41</v>
      </c>
      <c r="Q5" s="5">
        <v>0.10671496607896122</v>
      </c>
      <c r="R5" s="5">
        <v>0.14041265384615384</v>
      </c>
      <c r="S5" s="15" t="s">
        <v>41</v>
      </c>
      <c r="T5" s="6" t="s">
        <v>37</v>
      </c>
      <c r="U5" s="6" t="s">
        <v>42</v>
      </c>
    </row>
    <row r="6" spans="1:21" x14ac:dyDescent="0.25">
      <c r="C6" s="8" t="s">
        <v>21</v>
      </c>
      <c r="D6" s="8" t="s">
        <v>22</v>
      </c>
      <c r="E6" s="2" t="s">
        <v>23</v>
      </c>
      <c r="F6" s="2" t="s">
        <v>10</v>
      </c>
      <c r="G6" s="3">
        <v>8834.67</v>
      </c>
      <c r="H6" s="4">
        <v>10018.68</v>
      </c>
      <c r="I6" s="4">
        <f t="shared" si="0"/>
        <v>1184.0100000000002</v>
      </c>
      <c r="J6" s="3">
        <v>9052.1637723668064</v>
      </c>
      <c r="K6" s="4">
        <v>10866.463817891374</v>
      </c>
      <c r="L6" s="16" t="s">
        <v>41</v>
      </c>
      <c r="M6" s="6" t="s">
        <v>37</v>
      </c>
      <c r="N6" s="13">
        <v>0.12390798078739099</v>
      </c>
      <c r="O6" s="12">
        <v>0.12580140801757278</v>
      </c>
      <c r="P6" s="16" t="s">
        <v>41</v>
      </c>
      <c r="Q6" s="5">
        <v>0.15654423700668868</v>
      </c>
      <c r="R6" s="5">
        <v>0.19077808306709262</v>
      </c>
      <c r="S6" s="15" t="s">
        <v>41</v>
      </c>
      <c r="T6" s="6" t="s">
        <v>37</v>
      </c>
      <c r="U6" s="6" t="s">
        <v>42</v>
      </c>
    </row>
    <row r="7" spans="1:21" x14ac:dyDescent="0.25">
      <c r="C7" s="8" t="s">
        <v>24</v>
      </c>
      <c r="D7" s="8" t="s">
        <v>25</v>
      </c>
      <c r="E7" s="2" t="s">
        <v>26</v>
      </c>
      <c r="F7" s="2" t="s">
        <v>27</v>
      </c>
      <c r="G7" s="3">
        <v>8834.67</v>
      </c>
      <c r="H7" s="4">
        <v>10018.68</v>
      </c>
      <c r="I7" s="4">
        <f t="shared" si="0"/>
        <v>1184.0100000000002</v>
      </c>
      <c r="J7" s="3">
        <v>7442.0111025706728</v>
      </c>
      <c r="K7" s="4">
        <v>7846.0769472182601</v>
      </c>
      <c r="L7" s="16" t="s">
        <v>41</v>
      </c>
      <c r="M7" s="6" t="s">
        <v>37</v>
      </c>
      <c r="N7" s="13">
        <v>0.12390798078739099</v>
      </c>
      <c r="O7" s="12">
        <v>0.12580140801757278</v>
      </c>
      <c r="P7" s="16" t="s">
        <v>41</v>
      </c>
      <c r="Q7" s="5">
        <v>0.12873057761835621</v>
      </c>
      <c r="R7" s="5">
        <v>0.13692343794579173</v>
      </c>
      <c r="S7" s="15" t="s">
        <v>41</v>
      </c>
      <c r="T7" s="6" t="s">
        <v>37</v>
      </c>
      <c r="U7" s="6" t="s">
        <v>42</v>
      </c>
    </row>
    <row r="8" spans="1:21" x14ac:dyDescent="0.25">
      <c r="C8" s="8" t="s">
        <v>51</v>
      </c>
      <c r="D8" s="8" t="s">
        <v>52</v>
      </c>
      <c r="E8" s="2" t="s">
        <v>53</v>
      </c>
      <c r="F8" s="2" t="s">
        <v>27</v>
      </c>
      <c r="G8" s="3">
        <v>8834.67</v>
      </c>
      <c r="H8" s="4">
        <v>10018.68</v>
      </c>
      <c r="I8" s="4">
        <f t="shared" si="0"/>
        <v>1184.0100000000002</v>
      </c>
      <c r="J8" s="3">
        <v>7432.5144921316169</v>
      </c>
      <c r="K8" s="4">
        <v>9026.1715706051873</v>
      </c>
      <c r="L8" s="16" t="s">
        <v>41</v>
      </c>
      <c r="M8" s="6" t="s">
        <v>37</v>
      </c>
      <c r="N8" s="13">
        <v>0.12390798078739099</v>
      </c>
      <c r="O8" s="12">
        <v>0.12580140801757278</v>
      </c>
      <c r="P8" s="16" t="s">
        <v>41</v>
      </c>
      <c r="Q8" s="5">
        <v>0.1525035765379113</v>
      </c>
      <c r="R8" s="5">
        <v>0.17244236311239192</v>
      </c>
      <c r="S8" s="15" t="s">
        <v>41</v>
      </c>
      <c r="T8" s="6" t="s">
        <v>37</v>
      </c>
      <c r="U8" s="6" t="s">
        <v>42</v>
      </c>
    </row>
    <row r="9" spans="1:21" x14ac:dyDescent="0.25">
      <c r="C9" s="8" t="s">
        <v>54</v>
      </c>
      <c r="D9" s="8" t="s">
        <v>55</v>
      </c>
      <c r="E9" s="2" t="s">
        <v>56</v>
      </c>
      <c r="F9" s="2" t="s">
        <v>27</v>
      </c>
      <c r="G9" s="3">
        <v>8834.67</v>
      </c>
      <c r="H9" s="4">
        <v>10018.68</v>
      </c>
      <c r="I9" s="4">
        <f t="shared" si="0"/>
        <v>1184.0100000000002</v>
      </c>
      <c r="J9" s="3">
        <v>8096.5402127659572</v>
      </c>
      <c r="K9" s="4">
        <v>9254.129531914894</v>
      </c>
      <c r="L9" s="16" t="s">
        <v>41</v>
      </c>
      <c r="M9" s="6" t="s">
        <v>37</v>
      </c>
      <c r="N9" s="13">
        <v>0.12390798078739099</v>
      </c>
      <c r="O9" s="12">
        <v>0.12580140801757278</v>
      </c>
      <c r="P9" s="16" t="s">
        <v>41</v>
      </c>
      <c r="Q9" s="5">
        <v>0.17293882978723404</v>
      </c>
      <c r="R9" s="5">
        <v>0.17636080851063829</v>
      </c>
      <c r="S9" s="15" t="s">
        <v>41</v>
      </c>
      <c r="T9" s="6" t="s">
        <v>37</v>
      </c>
      <c r="U9" s="6" t="s">
        <v>42</v>
      </c>
    </row>
    <row r="10" spans="1:21" x14ac:dyDescent="0.25">
      <c r="C10" s="8" t="s">
        <v>57</v>
      </c>
      <c r="D10" s="8" t="s">
        <v>58</v>
      </c>
      <c r="E10" s="2" t="s">
        <v>59</v>
      </c>
      <c r="F10" s="2" t="s">
        <v>27</v>
      </c>
      <c r="G10" s="3">
        <v>8834.67</v>
      </c>
      <c r="H10" s="4">
        <v>10018.68</v>
      </c>
      <c r="I10" s="4">
        <f t="shared" si="0"/>
        <v>1184.0100000000002</v>
      </c>
      <c r="J10" s="3">
        <v>6329.7172286079185</v>
      </c>
      <c r="K10" s="4">
        <v>7566.8102578018998</v>
      </c>
      <c r="L10" s="16" t="s">
        <v>41</v>
      </c>
      <c r="M10" s="6" t="s">
        <v>37</v>
      </c>
      <c r="N10" s="13">
        <v>0.12390798078739099</v>
      </c>
      <c r="O10" s="12">
        <v>0.12580140801757278</v>
      </c>
      <c r="P10" s="16" t="s">
        <v>41</v>
      </c>
      <c r="Q10" s="5">
        <v>0.13745210727969348</v>
      </c>
      <c r="R10" s="5">
        <v>0.15719131614654003</v>
      </c>
      <c r="S10" s="15" t="s">
        <v>41</v>
      </c>
      <c r="T10" s="6" t="s">
        <v>37</v>
      </c>
      <c r="U10" s="6" t="s">
        <v>42</v>
      </c>
    </row>
    <row r="11" spans="1:21" x14ac:dyDescent="0.25">
      <c r="C11" s="8" t="s">
        <v>60</v>
      </c>
      <c r="D11" s="8" t="s">
        <v>61</v>
      </c>
      <c r="E11" s="2" t="s">
        <v>62</v>
      </c>
      <c r="F11" s="2" t="s">
        <v>5</v>
      </c>
      <c r="G11" s="3">
        <v>8834.67</v>
      </c>
      <c r="H11" s="4">
        <v>10018.68</v>
      </c>
      <c r="I11" s="4">
        <f t="shared" si="0"/>
        <v>1184.0100000000002</v>
      </c>
      <c r="J11" s="3">
        <v>7740.7855727599617</v>
      </c>
      <c r="K11" s="4">
        <v>8271.1551216994922</v>
      </c>
      <c r="L11" s="16" t="s">
        <v>41</v>
      </c>
      <c r="M11" s="6" t="s">
        <v>37</v>
      </c>
      <c r="N11" s="13">
        <v>0.12390798078739099</v>
      </c>
      <c r="O11" s="12">
        <v>0.12580140801757278</v>
      </c>
      <c r="P11" s="16" t="s">
        <v>41</v>
      </c>
      <c r="Q11" s="5">
        <v>9.2042085565421594E-2</v>
      </c>
      <c r="R11" s="5">
        <v>0.14668254923884061</v>
      </c>
      <c r="S11" s="15" t="s">
        <v>41</v>
      </c>
      <c r="T11" s="6" t="s">
        <v>37</v>
      </c>
      <c r="U11" s="6" t="s">
        <v>42</v>
      </c>
    </row>
    <row r="12" spans="1:21" x14ac:dyDescent="0.25">
      <c r="C12" s="8" t="s">
        <v>63</v>
      </c>
      <c r="D12" s="8" t="s">
        <v>64</v>
      </c>
      <c r="E12" s="2" t="s">
        <v>65</v>
      </c>
      <c r="F12" s="2" t="s">
        <v>27</v>
      </c>
      <c r="G12" s="3">
        <v>8834.67</v>
      </c>
      <c r="H12" s="4">
        <v>10018.68</v>
      </c>
      <c r="I12" s="4">
        <f t="shared" si="0"/>
        <v>1184.0100000000002</v>
      </c>
      <c r="J12" s="3">
        <v>6085.1693558951965</v>
      </c>
      <c r="K12" s="4">
        <v>7685.7460049321826</v>
      </c>
      <c r="L12" s="16" t="s">
        <v>41</v>
      </c>
      <c r="M12" s="6" t="s">
        <v>37</v>
      </c>
      <c r="N12" s="13">
        <v>0.12390798078739099</v>
      </c>
      <c r="O12" s="12">
        <v>0.12580140801757278</v>
      </c>
      <c r="P12" s="16" t="s">
        <v>41</v>
      </c>
      <c r="Q12" s="5">
        <v>0.13266921397379913</v>
      </c>
      <c r="R12" s="5">
        <v>0.14867704069050555</v>
      </c>
      <c r="S12" s="15" t="s">
        <v>41</v>
      </c>
      <c r="T12" s="6" t="s">
        <v>37</v>
      </c>
      <c r="U12" s="6" t="s">
        <v>42</v>
      </c>
    </row>
    <row r="13" spans="1:21" x14ac:dyDescent="0.25">
      <c r="C13" s="8" t="s">
        <v>66</v>
      </c>
      <c r="D13" s="8" t="s">
        <v>67</v>
      </c>
      <c r="E13" s="2" t="s">
        <v>68</v>
      </c>
      <c r="F13" s="2" t="s">
        <v>27</v>
      </c>
      <c r="G13" s="3">
        <v>8834.67</v>
      </c>
      <c r="H13" s="4">
        <v>10018.68</v>
      </c>
      <c r="I13" s="4">
        <f t="shared" si="0"/>
        <v>1184.0100000000002</v>
      </c>
      <c r="J13" s="3">
        <v>6313.8578453608252</v>
      </c>
      <c r="K13" s="4">
        <v>7890.9783682983689</v>
      </c>
      <c r="L13" s="16" t="s">
        <v>41</v>
      </c>
      <c r="M13" s="6" t="s">
        <v>37</v>
      </c>
      <c r="N13" s="13">
        <v>0.12390798078739099</v>
      </c>
      <c r="O13" s="12">
        <v>0.12580140801757278</v>
      </c>
      <c r="P13" s="16" t="s">
        <v>41</v>
      </c>
      <c r="Q13" s="5">
        <v>0.12182345360824742</v>
      </c>
      <c r="R13" s="5">
        <v>0.137995337995338</v>
      </c>
      <c r="S13" s="15" t="s">
        <v>41</v>
      </c>
      <c r="T13" s="6" t="s">
        <v>37</v>
      </c>
      <c r="U13" s="6" t="s">
        <v>42</v>
      </c>
    </row>
    <row r="14" spans="1:21" x14ac:dyDescent="0.25">
      <c r="C14" s="8" t="s">
        <v>69</v>
      </c>
      <c r="D14" s="8" t="s">
        <v>70</v>
      </c>
      <c r="E14" s="2" t="s">
        <v>71</v>
      </c>
      <c r="F14" s="2" t="s">
        <v>27</v>
      </c>
      <c r="G14" s="3">
        <v>8834.67</v>
      </c>
      <c r="H14" s="4">
        <v>10018.68</v>
      </c>
      <c r="I14" s="4">
        <f t="shared" si="0"/>
        <v>1184.0100000000002</v>
      </c>
      <c r="J14" s="3">
        <v>7110.8320088300216</v>
      </c>
      <c r="K14" s="4">
        <v>10132.390488505747</v>
      </c>
      <c r="L14" s="16" t="s">
        <v>41</v>
      </c>
      <c r="M14" s="6" t="s">
        <v>37</v>
      </c>
      <c r="N14" s="13">
        <v>0.12390798078739099</v>
      </c>
      <c r="O14" s="12">
        <v>0.12580140801757278</v>
      </c>
      <c r="P14" s="16" t="s">
        <v>41</v>
      </c>
      <c r="Q14" s="5">
        <v>0.14031456953642385</v>
      </c>
      <c r="R14" s="5">
        <v>0.17933428160919543</v>
      </c>
      <c r="S14" s="15" t="s">
        <v>41</v>
      </c>
      <c r="T14" s="6" t="s">
        <v>37</v>
      </c>
      <c r="U14" s="6" t="s">
        <v>42</v>
      </c>
    </row>
    <row r="15" spans="1:21" x14ac:dyDescent="0.25">
      <c r="C15" s="8" t="s">
        <v>72</v>
      </c>
      <c r="D15" s="8" t="s">
        <v>73</v>
      </c>
      <c r="E15" s="2" t="s">
        <v>74</v>
      </c>
      <c r="F15" s="2" t="s">
        <v>20</v>
      </c>
      <c r="G15" s="3">
        <v>8834.67</v>
      </c>
      <c r="H15" s="4">
        <v>10018.68</v>
      </c>
      <c r="I15" s="4">
        <f t="shared" si="0"/>
        <v>1184.0100000000002</v>
      </c>
      <c r="J15" s="3">
        <v>6035.2440443896421</v>
      </c>
      <c r="K15" s="4">
        <v>6901.3720584498087</v>
      </c>
      <c r="L15" s="16" t="s">
        <v>41</v>
      </c>
      <c r="M15" s="6" t="s">
        <v>37</v>
      </c>
      <c r="N15" s="13">
        <v>0.12390798078739099</v>
      </c>
      <c r="O15" s="12">
        <v>0.12580140801757278</v>
      </c>
      <c r="P15" s="16" t="s">
        <v>41</v>
      </c>
      <c r="Q15" s="5">
        <v>0.11069152897657214</v>
      </c>
      <c r="R15" s="5">
        <v>0.11431064803049555</v>
      </c>
      <c r="S15" s="15" t="s">
        <v>41</v>
      </c>
      <c r="T15" s="6" t="s">
        <v>37</v>
      </c>
      <c r="U15" s="6" t="s">
        <v>42</v>
      </c>
    </row>
    <row r="16" spans="1:21" x14ac:dyDescent="0.25">
      <c r="C16" s="8" t="s">
        <v>75</v>
      </c>
      <c r="D16" s="8" t="s">
        <v>76</v>
      </c>
      <c r="E16" s="2" t="s">
        <v>77</v>
      </c>
      <c r="F16" s="2" t="s">
        <v>27</v>
      </c>
      <c r="G16" s="3">
        <v>8834.67</v>
      </c>
      <c r="H16" s="4">
        <v>10018.68</v>
      </c>
      <c r="I16" s="4">
        <f t="shared" si="0"/>
        <v>1184.0100000000002</v>
      </c>
      <c r="J16" s="3">
        <v>6180.2623702830188</v>
      </c>
      <c r="K16" s="4">
        <v>7878.8899999999994</v>
      </c>
      <c r="L16" s="16" t="s">
        <v>41</v>
      </c>
      <c r="M16" s="6" t="s">
        <v>37</v>
      </c>
      <c r="N16" s="13">
        <v>0.12390798078739099</v>
      </c>
      <c r="O16" s="12">
        <v>0.12580140801757278</v>
      </c>
      <c r="P16" s="16" t="s">
        <v>41</v>
      </c>
      <c r="Q16" s="5">
        <v>0.1259212853773585</v>
      </c>
      <c r="R16" s="5">
        <v>0.1454453151862464</v>
      </c>
      <c r="S16" s="15" t="s">
        <v>41</v>
      </c>
      <c r="T16" s="6" t="s">
        <v>37</v>
      </c>
      <c r="U16" s="6" t="s">
        <v>42</v>
      </c>
    </row>
    <row r="17" spans="1:21" x14ac:dyDescent="0.25">
      <c r="C17" s="8" t="s">
        <v>78</v>
      </c>
      <c r="D17" s="8" t="s">
        <v>79</v>
      </c>
      <c r="E17" s="2" t="s">
        <v>80</v>
      </c>
      <c r="F17" s="2" t="s">
        <v>5</v>
      </c>
      <c r="G17" s="3">
        <v>8834.67</v>
      </c>
      <c r="H17" s="4">
        <v>10018.68</v>
      </c>
      <c r="I17" s="4">
        <f t="shared" si="0"/>
        <v>1184.0100000000002</v>
      </c>
      <c r="J17" s="3">
        <v>34023.484406270843</v>
      </c>
      <c r="K17" s="4">
        <v>36261.836425192465</v>
      </c>
      <c r="L17" s="16" t="s">
        <v>41</v>
      </c>
      <c r="M17" s="6" t="s">
        <v>37</v>
      </c>
      <c r="N17" s="13">
        <v>0.12390798078739099</v>
      </c>
      <c r="O17" s="12">
        <v>0.12580140801757278</v>
      </c>
      <c r="P17" s="16" t="s">
        <v>41</v>
      </c>
      <c r="Q17" s="5">
        <v>0.52222314876584386</v>
      </c>
      <c r="R17" s="5">
        <v>0.60668073462573047</v>
      </c>
      <c r="S17" s="15" t="s">
        <v>41</v>
      </c>
      <c r="T17" s="6" t="s">
        <v>37</v>
      </c>
      <c r="U17" s="6" t="s">
        <v>42</v>
      </c>
    </row>
    <row r="18" spans="1:21" ht="60" x14ac:dyDescent="0.25">
      <c r="C18" s="8" t="s">
        <v>81</v>
      </c>
      <c r="D18" s="8" t="s">
        <v>82</v>
      </c>
      <c r="E18" s="2" t="s">
        <v>83</v>
      </c>
      <c r="F18" s="2" t="s">
        <v>5</v>
      </c>
      <c r="G18" s="3">
        <v>8834.67</v>
      </c>
      <c r="H18" s="4">
        <v>10018.68</v>
      </c>
      <c r="I18" s="4">
        <f t="shared" si="0"/>
        <v>1184.0100000000002</v>
      </c>
      <c r="J18" s="3">
        <v>10325.82</v>
      </c>
      <c r="K18" s="4">
        <v>14087.95</v>
      </c>
      <c r="L18" s="16" t="s">
        <v>41</v>
      </c>
      <c r="M18" s="6" t="s">
        <v>37</v>
      </c>
      <c r="N18" s="13">
        <v>0.12390798078739099</v>
      </c>
      <c r="O18" s="12">
        <v>0.12580140801757278</v>
      </c>
      <c r="P18" s="16" t="s">
        <v>41</v>
      </c>
      <c r="Q18" s="5">
        <v>9.3549204999999996E-2</v>
      </c>
      <c r="R18" s="5">
        <v>0.14233859900000001</v>
      </c>
      <c r="S18" s="15" t="s">
        <v>41</v>
      </c>
      <c r="T18" s="6" t="s">
        <v>37</v>
      </c>
      <c r="U18" s="6" t="s">
        <v>42</v>
      </c>
    </row>
    <row r="19" spans="1:21" ht="30" x14ac:dyDescent="0.25">
      <c r="A19" s="7">
        <v>687</v>
      </c>
      <c r="B19" s="7" t="s">
        <v>43</v>
      </c>
      <c r="C19" t="s">
        <v>2</v>
      </c>
      <c r="D19" t="s">
        <v>3</v>
      </c>
      <c r="E19" s="2" t="s">
        <v>4</v>
      </c>
      <c r="F19" t="s">
        <v>5</v>
      </c>
      <c r="G19" s="3">
        <v>7039.1968300774051</v>
      </c>
      <c r="H19" s="4">
        <v>7720.7877477477477</v>
      </c>
      <c r="I19" s="16" t="s">
        <v>41</v>
      </c>
      <c r="J19" s="3">
        <v>6659.4221598877984</v>
      </c>
      <c r="K19" s="4">
        <v>6830.1719178082194</v>
      </c>
      <c r="L19" s="16" t="s">
        <v>41</v>
      </c>
      <c r="M19" s="6" t="s">
        <v>37</v>
      </c>
      <c r="N19" s="18">
        <v>0.1</v>
      </c>
      <c r="O19" s="18">
        <v>0.1</v>
      </c>
      <c r="P19" s="16" t="s">
        <v>41</v>
      </c>
      <c r="Q19" s="17">
        <v>0.10899018232819073</v>
      </c>
      <c r="R19" s="17">
        <v>0.10684931506849316</v>
      </c>
      <c r="S19" s="16" t="s">
        <v>41</v>
      </c>
      <c r="T19" s="6" t="s">
        <v>37</v>
      </c>
      <c r="U19" s="6" t="s">
        <v>42</v>
      </c>
    </row>
    <row r="20" spans="1:21" x14ac:dyDescent="0.25">
      <c r="U20" s="6"/>
    </row>
    <row r="21" spans="1:21" x14ac:dyDescent="0.25">
      <c r="U21" s="6"/>
    </row>
    <row r="22" spans="1:21" x14ac:dyDescent="0.25">
      <c r="U22" s="6"/>
    </row>
    <row r="23" spans="1:21" x14ac:dyDescent="0.25">
      <c r="U23" s="6"/>
    </row>
    <row r="24" spans="1:21" x14ac:dyDescent="0.25">
      <c r="U24" s="6"/>
    </row>
    <row r="25" spans="1:21" x14ac:dyDescent="0.25">
      <c r="U25" s="6"/>
    </row>
    <row r="26" spans="1:21" x14ac:dyDescent="0.25">
      <c r="U26" s="6"/>
    </row>
    <row r="27" spans="1:21" x14ac:dyDescent="0.25">
      <c r="U27" s="6"/>
    </row>
    <row r="28" spans="1:21" x14ac:dyDescent="0.25">
      <c r="U28" s="6"/>
    </row>
    <row r="29" spans="1:21" x14ac:dyDescent="0.25">
      <c r="U29" s="6"/>
    </row>
    <row r="30" spans="1:21" x14ac:dyDescent="0.25">
      <c r="U30" s="6"/>
    </row>
    <row r="31" spans="1:21" x14ac:dyDescent="0.25">
      <c r="U31" s="6"/>
    </row>
    <row r="32" spans="1:21" x14ac:dyDescent="0.25">
      <c r="U32" s="6"/>
    </row>
    <row r="33" spans="21:21" x14ac:dyDescent="0.25">
      <c r="U33" s="6"/>
    </row>
    <row r="34" spans="21:21" x14ac:dyDescent="0.25">
      <c r="U34" s="6"/>
    </row>
    <row r="35" spans="21:21" x14ac:dyDescent="0.25">
      <c r="U35" s="6"/>
    </row>
    <row r="36" spans="21:21" x14ac:dyDescent="0.25">
      <c r="U36" s="6"/>
    </row>
    <row r="37" spans="21:21" x14ac:dyDescent="0.25">
      <c r="U37" s="6"/>
    </row>
    <row r="38" spans="21:21" x14ac:dyDescent="0.25">
      <c r="U38" s="6"/>
    </row>
    <row r="39" spans="21:21" x14ac:dyDescent="0.25">
      <c r="U39" s="6"/>
    </row>
    <row r="40" spans="21:21" x14ac:dyDescent="0.25">
      <c r="U40" s="6"/>
    </row>
    <row r="41" spans="21:21" x14ac:dyDescent="0.25">
      <c r="U41" s="6"/>
    </row>
    <row r="42" spans="21:21" x14ac:dyDescent="0.25">
      <c r="U42" s="6"/>
    </row>
    <row r="43" spans="21:21" x14ac:dyDescent="0.25">
      <c r="U43" s="6"/>
    </row>
    <row r="44" spans="21:21" x14ac:dyDescent="0.25">
      <c r="U44" s="6"/>
    </row>
    <row r="45" spans="21:21" x14ac:dyDescent="0.25">
      <c r="U45" s="6"/>
    </row>
    <row r="46" spans="21:21" x14ac:dyDescent="0.25">
      <c r="U46" s="6"/>
    </row>
    <row r="47" spans="21:21" x14ac:dyDescent="0.25">
      <c r="U47" s="6"/>
    </row>
    <row r="48" spans="21:21" x14ac:dyDescent="0.25">
      <c r="U48" s="6"/>
    </row>
    <row r="49" spans="21:21" x14ac:dyDescent="0.25">
      <c r="U49" s="6"/>
    </row>
    <row r="50" spans="21:21" x14ac:dyDescent="0.25">
      <c r="U50" s="6"/>
    </row>
    <row r="51" spans="21:21" x14ac:dyDescent="0.25">
      <c r="U51" s="6"/>
    </row>
    <row r="52" spans="21:21" x14ac:dyDescent="0.25">
      <c r="U52" s="6"/>
    </row>
    <row r="53" spans="21:21" x14ac:dyDescent="0.25">
      <c r="U53" s="6"/>
    </row>
    <row r="54" spans="21:21" x14ac:dyDescent="0.25">
      <c r="U54" s="6"/>
    </row>
    <row r="55" spans="21:21" x14ac:dyDescent="0.25">
      <c r="U55" s="6"/>
    </row>
    <row r="56" spans="21:21" x14ac:dyDescent="0.25">
      <c r="U56" s="6"/>
    </row>
    <row r="57" spans="21:21" x14ac:dyDescent="0.25">
      <c r="U57" s="6"/>
    </row>
    <row r="58" spans="21:21" x14ac:dyDescent="0.25">
      <c r="U58" s="6"/>
    </row>
    <row r="59" spans="21:21" x14ac:dyDescent="0.25">
      <c r="U59" s="6"/>
    </row>
    <row r="60" spans="21:21" x14ac:dyDescent="0.25">
      <c r="U60" s="6"/>
    </row>
    <row r="61" spans="21:21" x14ac:dyDescent="0.25">
      <c r="U61" s="6"/>
    </row>
    <row r="62" spans="21:21" x14ac:dyDescent="0.25">
      <c r="U62" s="6"/>
    </row>
    <row r="63" spans="21:21" x14ac:dyDescent="0.25">
      <c r="U63" s="6"/>
    </row>
    <row r="64" spans="21:21" x14ac:dyDescent="0.25">
      <c r="U64" s="6"/>
    </row>
    <row r="65" spans="21:21" x14ac:dyDescent="0.25">
      <c r="U65" s="6"/>
    </row>
    <row r="66" spans="21:21" x14ac:dyDescent="0.25">
      <c r="U66" s="6"/>
    </row>
    <row r="67" spans="21:21" x14ac:dyDescent="0.25">
      <c r="U67" s="6"/>
    </row>
    <row r="68" spans="21:21" x14ac:dyDescent="0.25">
      <c r="U68" s="6"/>
    </row>
    <row r="69" spans="21:21" x14ac:dyDescent="0.25">
      <c r="U69" s="6"/>
    </row>
    <row r="70" spans="21:21" x14ac:dyDescent="0.25">
      <c r="U70" s="6"/>
    </row>
    <row r="71" spans="21:21" x14ac:dyDescent="0.25">
      <c r="U71" s="6"/>
    </row>
    <row r="72" spans="21:21" x14ac:dyDescent="0.25">
      <c r="U72" s="6"/>
    </row>
    <row r="73" spans="21:21" x14ac:dyDescent="0.25">
      <c r="U73" s="6"/>
    </row>
    <row r="74" spans="21:21" x14ac:dyDescent="0.25">
      <c r="U74" s="6"/>
    </row>
    <row r="75" spans="21:21" x14ac:dyDescent="0.25">
      <c r="U75" s="6"/>
    </row>
    <row r="76" spans="21:21" x14ac:dyDescent="0.25">
      <c r="U76" s="6"/>
    </row>
    <row r="77" spans="21:21" x14ac:dyDescent="0.25">
      <c r="U77" s="6"/>
    </row>
    <row r="78" spans="21:21" x14ac:dyDescent="0.25">
      <c r="U78" s="6"/>
    </row>
    <row r="79" spans="21:21" x14ac:dyDescent="0.25">
      <c r="U79" s="6"/>
    </row>
    <row r="80" spans="21:21" x14ac:dyDescent="0.25">
      <c r="U80" s="6"/>
    </row>
    <row r="81" spans="21:21" x14ac:dyDescent="0.25">
      <c r="U81" s="6"/>
    </row>
    <row r="82" spans="21:21" x14ac:dyDescent="0.25">
      <c r="U82" s="6"/>
    </row>
    <row r="83" spans="21:21" x14ac:dyDescent="0.25">
      <c r="U83" s="6"/>
    </row>
    <row r="84" spans="21:21" x14ac:dyDescent="0.25">
      <c r="U84" s="6"/>
    </row>
    <row r="85" spans="21:21" x14ac:dyDescent="0.25">
      <c r="U85" s="6"/>
    </row>
    <row r="86" spans="21:21" x14ac:dyDescent="0.25">
      <c r="U86" s="6"/>
    </row>
    <row r="87" spans="21:21" x14ac:dyDescent="0.25">
      <c r="U87" s="6"/>
    </row>
    <row r="88" spans="21:21" x14ac:dyDescent="0.25">
      <c r="U88" s="6"/>
    </row>
    <row r="89" spans="21:21" x14ac:dyDescent="0.25">
      <c r="U89" s="6"/>
    </row>
    <row r="90" spans="21:21" x14ac:dyDescent="0.25">
      <c r="U90" s="6"/>
    </row>
    <row r="91" spans="21:21" x14ac:dyDescent="0.25">
      <c r="U91" s="6"/>
    </row>
    <row r="92" spans="21:21" x14ac:dyDescent="0.25">
      <c r="U92" s="6"/>
    </row>
    <row r="93" spans="21:21" x14ac:dyDescent="0.25">
      <c r="U93" s="6"/>
    </row>
  </sheetData>
  <printOptions gridLines="1"/>
  <pageMargins left="0.7" right="0.7" top="0.75" bottom="0.75" header="0.3" footer="0.3"/>
  <pageSetup paperSize="5" scale="55" fitToHeight="0" orientation="landscape" r:id="rId1"/>
  <headerFooter>
    <oddHeader>&amp;CAmerican Rescue Plan Act (ARP) 
Local Educational Agency (LEA) Maintenance of Equity Compliance
2022-2023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06375BA40944E9BD96DE6F58DD403" ma:contentTypeVersion="14" ma:contentTypeDescription="Create a new document." ma:contentTypeScope="" ma:versionID="c34970cec5b8b51f7af78a722be95635">
  <xsd:schema xmlns:xsd="http://www.w3.org/2001/XMLSchema" xmlns:xs="http://www.w3.org/2001/XMLSchema" xmlns:p="http://schemas.microsoft.com/office/2006/metadata/properties" xmlns:ns1="http://schemas.microsoft.com/sharepoint/v3" xmlns:ns3="d2a2a73b-4551-437c-976b-e61749be5c9e" xmlns:ns4="6839b6b1-fa60-498a-9124-01a84c659c5b" targetNamespace="http://schemas.microsoft.com/office/2006/metadata/properties" ma:root="true" ma:fieldsID="813d61d89f6f505ab28a535f7aa49bad" ns1:_="" ns3:_="" ns4:_="">
    <xsd:import namespace="http://schemas.microsoft.com/sharepoint/v3"/>
    <xsd:import namespace="d2a2a73b-4551-437c-976b-e61749be5c9e"/>
    <xsd:import namespace="6839b6b1-fa60-498a-9124-01a84c659c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2a73b-4551-437c-976b-e61749be5c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9b6b1-fa60-498a-9124-01a84c659c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6E816C-154B-41AA-A302-834C365CA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a2a73b-4551-437c-976b-e61749be5c9e"/>
    <ds:schemaRef ds:uri="6839b6b1-fa60-498a-9124-01a84c659c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0CD61A-A715-4B90-A8D8-A7F44E90BD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A749C0-953A-46FC-B74B-24AA4611E300}">
  <ds:schemaRefs>
    <ds:schemaRef ds:uri="http://purl.org/dc/terms/"/>
    <ds:schemaRef ds:uri="http://schemas.microsoft.com/office/2006/documentManagement/types"/>
    <ds:schemaRef ds:uri="http://purl.org/dc/dcmitype/"/>
    <ds:schemaRef ds:uri="6839b6b1-fa60-498a-9124-01a84c659c5b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d2a2a73b-4551-437c-976b-e61749be5c9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Sheet2</vt:lpstr>
      <vt:lpstr>Did_the_LEA_disproportionately_reduce_per_pupil_funding_to_high_poverty_school_in_2022_2023?</vt:lpstr>
      <vt:lpstr>Did_the_LEA_disproportionately_reduce_per_pupil_number_of_FTE_Staff_in_high_poverty_school_in_2022_2023?</vt:lpstr>
      <vt:lpstr>Did_the_LEA_maintain_equity_for_each_high_poverty_school_in_2022_2023?</vt:lpstr>
      <vt:lpstr>District__Aggregate_Per_Pupil_Number_of_FTE_Staff_2021_2022</vt:lpstr>
      <vt:lpstr>District__Aggregate_Per_Pupil_Number_of_FTE_Staff_2022_2023</vt:lpstr>
      <vt:lpstr>District_Aggregate_Per_Pupil_Funding_2021_2022</vt:lpstr>
      <vt:lpstr>District_Aggregate_Per_Pupil_Funding_2022_2023</vt:lpstr>
      <vt:lpstr>Grade_Level</vt:lpstr>
      <vt:lpstr>High_Poverty_School</vt:lpstr>
      <vt:lpstr>High_Poverty_School_Per_Pupil_Funding_2021_2022</vt:lpstr>
      <vt:lpstr>High_Poverty_School_Per_Pupil_Funding_2022_2023</vt:lpstr>
      <vt:lpstr>High_Poverty_Schools_Per_Pupil_Number_of_FTE_Staff_2021_2022</vt:lpstr>
      <vt:lpstr>High_Poverty_Schools_Per_Pupil_Number_of_FTE_Staff_2022_2023</vt:lpstr>
      <vt:lpstr>Reduction_in_District_Aggregate_Per_Pupil_Funding</vt:lpstr>
      <vt:lpstr>Reduction_in_District_Aggregate_Per_Pupil_Number_of_FTE_Staff</vt:lpstr>
      <vt:lpstr>Reduction_in_High_Poverty_School_Per_Pupil_Funding</vt:lpstr>
      <vt:lpstr>Reduction_in_High_Poverty_School_Per_Pupil_Number_of_FTE_Staff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Presley, Mari</dc:creator>
  <cp:lastModifiedBy>Penik, Megan</cp:lastModifiedBy>
  <cp:lastPrinted>2023-01-04T21:10:35Z</cp:lastPrinted>
  <dcterms:created xsi:type="dcterms:W3CDTF">2021-08-23T14:58:56Z</dcterms:created>
  <dcterms:modified xsi:type="dcterms:W3CDTF">2024-01-04T19:48:37Z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0x0101006A106375BA40944E9BD96DE6F58DD403</vt:lpwstr>
  </property>
</Properties>
</file>