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E2B11847-83EE-7747-92A7-885BE88BD71D}" xr6:coauthVersionLast="47" xr6:coauthVersionMax="47" xr10:uidLastSave="{00000000-0000-0000-0000-000000000000}"/>
  <bookViews>
    <workbookView xWindow="0" yWindow="500" windowWidth="23040" windowHeight="9200" xr2:uid="{00000000-000D-0000-FFFF-FFFF00000000}"/>
  </bookViews>
  <sheets>
    <sheet name="Sheet1" sheetId="1" r:id="rId1"/>
  </sheets>
  <definedNames>
    <definedName name="_xlnm._FilterDatabase" localSheetId="0" hidden="1">Sheet1!$A$9:$I$874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8" i="1" l="1"/>
  <c r="H348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9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424" i="1"/>
  <c r="G425" i="1"/>
  <c r="G426" i="1"/>
  <c r="G427" i="1"/>
  <c r="G428" i="1"/>
  <c r="G429" i="1"/>
  <c r="G430" i="1"/>
  <c r="G431" i="1"/>
  <c r="G432" i="1"/>
  <c r="G433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42" i="1"/>
  <c r="G343" i="1"/>
  <c r="G344" i="1"/>
  <c r="G345" i="1"/>
  <c r="G346" i="1"/>
  <c r="G347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219" i="1"/>
  <c r="G220" i="1"/>
  <c r="G221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167" i="1"/>
  <c r="G168" i="1"/>
  <c r="G169" i="1"/>
  <c r="G170" i="1"/>
  <c r="G171" i="1"/>
  <c r="G172" i="1"/>
  <c r="G17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93" i="1"/>
  <c r="G194" i="1"/>
  <c r="G195" i="1"/>
  <c r="G196" i="1"/>
  <c r="G197" i="1"/>
  <c r="G198" i="1"/>
  <c r="G199" i="1"/>
  <c r="G200" i="1"/>
  <c r="G201" i="1"/>
  <c r="G202" i="1"/>
  <c r="G20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1" i="1"/>
  <c r="G12" i="1"/>
  <c r="G13" i="1"/>
  <c r="G14" i="1"/>
  <c r="G15" i="1"/>
  <c r="G16" i="1"/>
  <c r="G17" i="1"/>
  <c r="G18" i="1"/>
  <c r="G19" i="1"/>
  <c r="G20" i="1"/>
  <c r="G21" i="1"/>
  <c r="G10" i="1"/>
  <c r="H10" i="1"/>
  <c r="I874" i="1"/>
  <c r="H874" i="1" l="1"/>
  <c r="G874" i="1"/>
</calcChain>
</file>

<file path=xl/sharedStrings.xml><?xml version="1.0" encoding="utf-8"?>
<sst xmlns="http://schemas.openxmlformats.org/spreadsheetml/2006/main" count="2242" uniqueCount="897">
  <si>
    <r>
      <t xml:space="preserve">A) </t>
    </r>
    <r>
      <rPr>
        <u/>
        <sz val="10"/>
        <color theme="1"/>
        <rFont val="Arial"/>
        <family val="2"/>
      </rPr>
      <t>Brevard Public Schools</t>
    </r>
    <r>
      <rPr>
        <sz val="10"/>
        <color theme="1"/>
        <rFont val="Arial"/>
        <family val="2"/>
      </rPr>
      <t xml:space="preserve"> 
     Name of Eligible Recipient </t>
    </r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</si>
  <si>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</si>
  <si>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</si>
  <si>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</si>
  <si>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</si>
  <si>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</si>
  <si>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</si>
  <si>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</si>
  <si>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</si>
  <si>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</si>
  <si>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</si>
  <si>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</si>
  <si>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</si>
  <si>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</si>
  <si>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 xml:space="preserve">Extra Duty Pay: Student Academic Support - before, during, after school (Teacher) SY 23, 24 </t>
  </si>
  <si>
    <t>Extra Duty Pay:  Student Academic Support - Retirement (Teacher)</t>
  </si>
  <si>
    <t>Extra Duty Pay:  Student Academic Support - FICA/Medicare (Teacher)</t>
  </si>
  <si>
    <t>Extra Duty Pay:  Student Academic Support - Workers' Comp   (Teacher)</t>
  </si>
  <si>
    <t>Extra Duty Pay:  Student Academic Support (IA) SY 22,23,24</t>
  </si>
  <si>
    <t>Extra Duty Pay:  Student Academic Support - Retirement (IA)</t>
  </si>
  <si>
    <t>Extra Duty Pay:  Student Academic Support - FICA/Medicare (IA)</t>
  </si>
  <si>
    <t>Extra Duty Pay:  Student Academic Support - Workers' Comp   (IA)</t>
  </si>
  <si>
    <t>Extra Duty Pay:  Student Academic Support -Social Worker SY 23, 24</t>
  </si>
  <si>
    <t>Extra Duty Pay:  Student Academic Support Retirement - (SW)</t>
  </si>
  <si>
    <t>Extra Duty Pay:  Student Academic Support FICA/Medicare - (SW)</t>
  </si>
  <si>
    <t>Extra Duty Pay:  Student Academic Support - Workers' Comp (SW)</t>
  </si>
  <si>
    <t>Extra Duty Pay:  Student Academic Support - School Counselor SY 23,24</t>
  </si>
  <si>
    <t>Extra Duty Pay:  Student Academic Support Retirement - (SC)</t>
  </si>
  <si>
    <t>Extra Duty Pay:  Student Academic Support FICA/Medicare - (SC)</t>
  </si>
  <si>
    <t>Extra Duty Pay:  Student Academic Support - Workers' Comp (SC)</t>
  </si>
  <si>
    <t>Elementary Summer Recovery Program Teachers 90 each year - SY 23, 24</t>
  </si>
  <si>
    <t>Summer Teacher Retirement</t>
  </si>
  <si>
    <t>Summer Teacher FICA/Medicate</t>
  </si>
  <si>
    <t>Summer Teacher Workers' Comp</t>
  </si>
  <si>
    <t>Elementary Summer Recovery Supplies</t>
  </si>
  <si>
    <t>Elem 10 Month Assistant Principals for Summer Recovery Program</t>
  </si>
  <si>
    <t>AP Retirement</t>
  </si>
  <si>
    <t>AP FICA/Medicare</t>
  </si>
  <si>
    <t>AP Workers' Comp</t>
  </si>
  <si>
    <t>Secondary Summer Academic Recovery and Enrichment Teachers 300 over SY 22,23,24</t>
  </si>
  <si>
    <t>Summer Teacher FICA/Medicare</t>
  </si>
  <si>
    <t>Middle School 10 Month AP for Summer Program -  120 hrs per 11 MS SY 22, 23, 24</t>
  </si>
  <si>
    <t>Secondary Summer Program School Counselor 80 hrs per 28 schools, + 160 hrs per potential D schools (6) SY 22, 23,24  (9600 total)</t>
  </si>
  <si>
    <t>Counselor Retirement</t>
  </si>
  <si>
    <t>Counselor FICA/Medicare</t>
  </si>
  <si>
    <t>Counselor Workers' Comp</t>
  </si>
  <si>
    <t>Secondary Summer Program Social Worker shared sites 14 at 120 hrs SY 22,23,24</t>
  </si>
  <si>
    <t>Social Worker Retirement</t>
  </si>
  <si>
    <t>Social Worker FICA/Medicare</t>
  </si>
  <si>
    <t>Social Worker Workers' Com</t>
  </si>
  <si>
    <t>Secondary Summer Program Instructional Assistants 56 for 160 hrs SY 22,23,24</t>
  </si>
  <si>
    <t>IA Retirement</t>
  </si>
  <si>
    <t>IA FICA/Medicare</t>
  </si>
  <si>
    <t>IA Workers' Comp</t>
  </si>
  <si>
    <t>Security Services for Summer Programs 8 Specialists SY 23,34</t>
  </si>
  <si>
    <t>Specialist Retirement</t>
  </si>
  <si>
    <t>Specialist FICA/Medicare</t>
  </si>
  <si>
    <t>Specialist Workers' Comp</t>
  </si>
  <si>
    <t>Summer Programs Diesel for Transportation - SY 23, 24</t>
  </si>
  <si>
    <t>Bus Drivers for Summer Programs SY 22,23,24 (offsets 22 underbudget)</t>
  </si>
  <si>
    <t xml:space="preserve">Extra Hour School Day - 5 lowest performing elementary schools- Gen Ed Teachers </t>
  </si>
  <si>
    <t>Gen Ed Teacher Retirement</t>
  </si>
  <si>
    <t>Gen Ed Teacher FICA/Medicare</t>
  </si>
  <si>
    <t>Gen Ed Teacher Workers' Comp</t>
  </si>
  <si>
    <t>Extra Hour School Day - 5 lowest performing elementary schools- ESE Teachers</t>
  </si>
  <si>
    <t>ESE Teacher Retirement</t>
  </si>
  <si>
    <t>ESE Teacher FICA/Medicare</t>
  </si>
  <si>
    <t>ESE Teacher Workers' Comp</t>
  </si>
  <si>
    <t>Extra Hour School Day - 5 lowest performing elementary schools- PreK</t>
  </si>
  <si>
    <t>Pre-K Teacher Retirement</t>
  </si>
  <si>
    <t>Pre-K Teacher FICA/Medicare</t>
  </si>
  <si>
    <t>Pre-K Teacher Workers' Comp</t>
  </si>
  <si>
    <t>Extra Hour School Day - 5 lowest performing elementary schools- Social Worker</t>
  </si>
  <si>
    <t>Social Worker Workers' Comp</t>
  </si>
  <si>
    <t>Extra Hour School Day - 5 lowest performing elementary schools-School Counselor</t>
  </si>
  <si>
    <t>School Counselor Retirement</t>
  </si>
  <si>
    <t>School Counselor FICA/Medicare</t>
  </si>
  <si>
    <t>School Counselor Workers' Comp</t>
  </si>
  <si>
    <t>Extra Hour School Day - 5 lowest performing elementary schools-Media Specialist</t>
  </si>
  <si>
    <t>Media Specialist Retirement</t>
  </si>
  <si>
    <t>Media Specialist FICA/Medicare</t>
  </si>
  <si>
    <t>Media Specialist Workers' Comp</t>
  </si>
  <si>
    <t>Extra Hour School Day - 5 lowest performing elementary schools-Curriculum Coach</t>
  </si>
  <si>
    <t>Curriculum Coach   Retirement</t>
  </si>
  <si>
    <t>Curriculum Coach   FICA/Medicare</t>
  </si>
  <si>
    <t>Curriculum Coach Workers' Comp</t>
  </si>
  <si>
    <t>Extra Hour School Day - 5 lowest performing elementary schools-Instructional Coach</t>
  </si>
  <si>
    <t>Instructional Coach   Retirement</t>
  </si>
  <si>
    <t>Instructional Coach   FICA/Medicare</t>
  </si>
  <si>
    <t>Instructional Coach Workers' Comp</t>
  </si>
  <si>
    <t>Extra Hour School Day - 5 lowest performing elementary schools-Administration</t>
  </si>
  <si>
    <t>Administration   Retirement</t>
  </si>
  <si>
    <t>Administration   FICA/Medicare</t>
  </si>
  <si>
    <t>Administration Workers' Comp</t>
  </si>
  <si>
    <t>Contracted Services for Supplemental Tutoring (800 Elem/200K Sec) -selection by district bid process for SY 23,24</t>
  </si>
  <si>
    <t>Coordinator - RAISE Program Schools SY 23,24</t>
  </si>
  <si>
    <t>Coordinator - Retirement</t>
  </si>
  <si>
    <t>Coordinator FICA/Medicare</t>
  </si>
  <si>
    <t>Coordinator Life Insurance</t>
  </si>
  <si>
    <t>Coordinator Medical Insurance</t>
  </si>
  <si>
    <t>Coordinator Workman's Comp</t>
  </si>
  <si>
    <t>Primary Classroom Instructional Assistants   Salary (10 IA's for 2 yrs.)  SY 23, 24</t>
  </si>
  <si>
    <t xml:space="preserve">IA Retirement </t>
  </si>
  <si>
    <t xml:space="preserve">IA Life Insurance ( District Code 231 ) </t>
  </si>
  <si>
    <t xml:space="preserve">IA Medical Insurance ( District Code 232) </t>
  </si>
  <si>
    <t>IA W/C (District Code 241)</t>
  </si>
  <si>
    <t>1.10</t>
  </si>
  <si>
    <t>Academic Subscriptions for secondary student remediation/accleration  SY 23, 24</t>
  </si>
  <si>
    <t>Penda Science SY 24</t>
  </si>
  <si>
    <t>Intervention Materials for Elementary Reading/Math SY 24</t>
  </si>
  <si>
    <t>Elementary Intervention Teachers (HE/E) for Tier 2 and 3 instruction - 2 each at 5 highest need schools and 1 each at next 5 schools SY 23, 24</t>
  </si>
  <si>
    <t>Teacher Retirement</t>
  </si>
  <si>
    <t>Teacher FICA/Medicare</t>
  </si>
  <si>
    <t>Teacher Life Insurance</t>
  </si>
  <si>
    <t>Teacher Medical Insurance</t>
  </si>
  <si>
    <t>Teacher Workmans' Comp</t>
  </si>
  <si>
    <t>Primary Literacy Specialists at the two lowest performing (ELA) schools SY 23,24 - continued from ESSER II</t>
  </si>
  <si>
    <t>Home Base ESE  Teachers (6 cont ESSER II, 4 new) SY 23, 24</t>
  </si>
  <si>
    <t>Home Base ESE  Instructional Assistants (6 cont ESSER II, 4 new) SY 23, 24</t>
  </si>
  <si>
    <t>Home Base Supplies</t>
  </si>
  <si>
    <t>Instructional Coaches (HE/E)-Math new position for low perfoming elementary schools  SY 23,24</t>
  </si>
  <si>
    <t xml:space="preserve">IC Retirement </t>
  </si>
  <si>
    <t>IC FICA/Medicare</t>
  </si>
  <si>
    <t xml:space="preserve">IC Life Insurance  </t>
  </si>
  <si>
    <t xml:space="preserve">IC Medical Insurance  </t>
  </si>
  <si>
    <t>IC Workmans' Comp</t>
  </si>
  <si>
    <t>Bilingual Instructional Assistants  SY 23, 24</t>
  </si>
  <si>
    <t>IA  FICA/Medicare</t>
  </si>
  <si>
    <t>IA Life Insurance</t>
  </si>
  <si>
    <t>IA Medical Insurance</t>
  </si>
  <si>
    <t>IA Workmans' Comp</t>
  </si>
  <si>
    <t>Secondary Priority School Guidance Personnel - con't from ESSER II SC or GSP SY 23,24</t>
  </si>
  <si>
    <t>Counselor Life Insurance</t>
  </si>
  <si>
    <t>Counselor Medical Insurance</t>
  </si>
  <si>
    <t>Counselor Workmans' Comp</t>
  </si>
  <si>
    <t xml:space="preserve">Teacher Salary Elementary Mini-Conference for math standards and adoption  </t>
  </si>
  <si>
    <t>Teacher retirement</t>
  </si>
  <si>
    <t>Teacher FICA</t>
  </si>
  <si>
    <t xml:space="preserve">Teacher W/C  </t>
  </si>
  <si>
    <t>1.20</t>
  </si>
  <si>
    <t>CTE Curriculum Development Teacher Pay</t>
  </si>
  <si>
    <t>CTE Teacher Retirement</t>
  </si>
  <si>
    <t>CTE Teacher FICA/Medicare</t>
  </si>
  <si>
    <t>CTE Teacher WC</t>
  </si>
  <si>
    <t>2(A). 1</t>
  </si>
  <si>
    <t>2(A)</t>
  </si>
  <si>
    <t>Conscious Discipline consultant/professional development (original 8 anchor sites, 8 new elementary, 2 middle)</t>
  </si>
  <si>
    <t>Conscious Discipline conference (Orlando)</t>
  </si>
  <si>
    <t>Conscious Discipline conference travel/hotel</t>
  </si>
  <si>
    <t>Conscious Discipline conference extra duty pay teacher</t>
  </si>
  <si>
    <t>Conscious Discipline conference extra duty pay AP (5)</t>
  </si>
  <si>
    <t>AP retirement</t>
  </si>
  <si>
    <t xml:space="preserve">AP W/C  </t>
  </si>
  <si>
    <t>Conscious Discipline materials (Building Resilient Classrooms)</t>
  </si>
  <si>
    <t>Conscious Discipline site license E-Course  (750 users middle and elementary)</t>
  </si>
  <si>
    <t>Conscious Discipline extra duty pay (Bonus Preplanning 14 sites 25 participants, 14 hours @ $17)</t>
  </si>
  <si>
    <t>Conscious Discipline Parent Curriculum - 10 kits</t>
  </si>
  <si>
    <t>2(A).2</t>
  </si>
  <si>
    <t xml:space="preserve">2(A) </t>
  </si>
  <si>
    <t xml:space="preserve">Virtual truancy classes (2 and 4 hour options)  subscription service to do the training.  </t>
  </si>
  <si>
    <t>Technology Equipment: 5 attendance resource teachers, 1 mobile classroom for parent classes  (laptops)</t>
  </si>
  <si>
    <t>2(A).3</t>
  </si>
  <si>
    <t>Saturday &amp; Afterhours Trainings  for Instructional Staff</t>
  </si>
  <si>
    <t xml:space="preserve"> Retirement</t>
  </si>
  <si>
    <t>FICA/Medicare</t>
  </si>
  <si>
    <t>Workers Comp</t>
  </si>
  <si>
    <t>2(A).4</t>
  </si>
  <si>
    <t>Classroom FF&amp;E (K-12) As received with Carry</t>
  </si>
  <si>
    <t>2(A).5</t>
  </si>
  <si>
    <t>Classroom Supplies - allocated $10 PS SY 23, with carry to SY 24</t>
  </si>
  <si>
    <t>ESY Saturday School:  Extra Duty Pay Teachers (5 each for 4 sites for 1 year)</t>
  </si>
  <si>
    <t>ESY Saturday School:  Instructional Assistants Extra Duty Pay(7 each for 4 sites- 1 year)</t>
  </si>
  <si>
    <t xml:space="preserve">Bus Driver Extra Duty Pay  </t>
  </si>
  <si>
    <t>Bus Driver Retirement</t>
  </si>
  <si>
    <t>Bus Driver FICA/Medicare</t>
  </si>
  <si>
    <t>Bus Driver Workers' Comp</t>
  </si>
  <si>
    <t>Diesel Costs</t>
  </si>
  <si>
    <t xml:space="preserve">Cafeteria Worker Extra Duty Pay  </t>
  </si>
  <si>
    <t>Cafeteria Retirement</t>
  </si>
  <si>
    <t>Cafeteria FICA/Medicare</t>
  </si>
  <si>
    <t>Cafeteria Workers' Comp</t>
  </si>
  <si>
    <t>ESE Saturday School Supplies</t>
  </si>
  <si>
    <t>ESE Project Manager</t>
  </si>
  <si>
    <t>Retirement</t>
  </si>
  <si>
    <t>Life Insurance</t>
  </si>
  <si>
    <t>Health Insurance</t>
  </si>
  <si>
    <t>Workers' Comp</t>
  </si>
  <si>
    <t xml:space="preserve">Contracted Services for ESE Supports </t>
  </si>
  <si>
    <t>PBIS Support  - training supplies</t>
  </si>
  <si>
    <t>2(C).1</t>
  </si>
  <si>
    <t xml:space="preserve">2(C) </t>
  </si>
  <si>
    <t>Adult Student transportation</t>
  </si>
  <si>
    <t>2(C).2</t>
  </si>
  <si>
    <t>Equipment for Community Education</t>
  </si>
  <si>
    <t>2(C).3</t>
  </si>
  <si>
    <t>Adult Student Registration and Test Fees</t>
  </si>
  <si>
    <t>2(C).4</t>
  </si>
  <si>
    <t>Adult Tech Boot Camp Supplies</t>
  </si>
  <si>
    <t>Adult Tech Boot Camp Books</t>
  </si>
  <si>
    <t>2(C).5</t>
  </si>
  <si>
    <t>Manufacturing Lab Equipment</t>
  </si>
  <si>
    <t>2(C).6</t>
  </si>
  <si>
    <t>Adult Student Summer BootCamp Salary</t>
  </si>
  <si>
    <t>2(C).7</t>
  </si>
  <si>
    <t>SolidWorks 3D Cloud-Based (Adult Ed)</t>
  </si>
  <si>
    <t>2(D).1</t>
  </si>
  <si>
    <t>2(D)</t>
  </si>
  <si>
    <t>CTE Program Supplies - eliminating fees for SY 23, and 24</t>
  </si>
  <si>
    <t>2(D).2</t>
  </si>
  <si>
    <t xml:space="preserve">Non-State Adopted Instructional materials for existing programs  </t>
  </si>
  <si>
    <t>2(D).3</t>
  </si>
  <si>
    <t>Student Industry Certification Costs</t>
  </si>
  <si>
    <t>2(E).1</t>
  </si>
  <si>
    <t xml:space="preserve">2(E) </t>
  </si>
  <si>
    <t>Findhelp Subscription - Family Services SY 22, 23, 24</t>
  </si>
  <si>
    <t>2(F).1</t>
  </si>
  <si>
    <t>2(F)</t>
  </si>
  <si>
    <t>Transmitters for ESOL Support</t>
  </si>
  <si>
    <t>2(F).2</t>
  </si>
  <si>
    <t>Interpretation/Translation Services</t>
  </si>
  <si>
    <t>2(F).3</t>
  </si>
  <si>
    <t>SEL Leadership Team Training: Speaker (3 days)</t>
  </si>
  <si>
    <t>SEL Leadership Team Training: Supplies</t>
  </si>
  <si>
    <t>2(F).4</t>
  </si>
  <si>
    <t>Transportation for vision appointments</t>
  </si>
  <si>
    <t>2(F).5</t>
  </si>
  <si>
    <t>Foster Care Student Support</t>
  </si>
  <si>
    <t>2(F).6</t>
  </si>
  <si>
    <t>Specialized door hardware for ESE support - Contracted Design and Construction Services</t>
  </si>
  <si>
    <t>Specialized door hardware for ESE support additional contracted services</t>
  </si>
  <si>
    <t>2(F).7</t>
  </si>
  <si>
    <t>Teacher on Assignment (16 FTE)</t>
  </si>
  <si>
    <t>Teacher on Assignment (16 FTE) Retirement</t>
  </si>
  <si>
    <t>Teacher on Assignment (16 FTE) FICA MEDICARE</t>
  </si>
  <si>
    <t>Teacher on Assignment (16 FTE) Life Ins</t>
  </si>
  <si>
    <t>Teacher on Assignment (16 FTE) Work comp</t>
  </si>
  <si>
    <t>Teacher on Assignment (16 FTE) Health</t>
  </si>
  <si>
    <t>2(F).8</t>
  </si>
  <si>
    <t>Physical/Health Education Supplies  K-12</t>
  </si>
  <si>
    <t>Physical/Health Education FF&amp;E  K-12</t>
  </si>
  <si>
    <t>2(F).9</t>
  </si>
  <si>
    <t>Art Supplies and Materials K-12</t>
  </si>
  <si>
    <t>Art FF&amp;E K-12</t>
  </si>
  <si>
    <t>2(M).9</t>
  </si>
  <si>
    <t>2(M)</t>
  </si>
  <si>
    <t>Student Fees for college and career readiness</t>
  </si>
  <si>
    <t>2(F).11</t>
  </si>
  <si>
    <t>Adult Student Childcare</t>
  </si>
  <si>
    <t>2(F).12</t>
  </si>
  <si>
    <t>Dues and Fees:  Volunteer onboarding- background checks</t>
  </si>
  <si>
    <t>OT for fingerprinting staff</t>
  </si>
  <si>
    <t>Mileage for remote events</t>
  </si>
  <si>
    <t>2(F).13</t>
  </si>
  <si>
    <t>Elementary Assistant Principals (12 Mo) SY 23,24</t>
  </si>
  <si>
    <t>Reitirement</t>
  </si>
  <si>
    <t>Medical Insurance</t>
  </si>
  <si>
    <t>2(F).14</t>
  </si>
  <si>
    <t>Contracted Services - Community Engagement</t>
  </si>
  <si>
    <t>2(G).1</t>
  </si>
  <si>
    <t>2(G)</t>
  </si>
  <si>
    <t xml:space="preserve"> ESE Teacher Extra Duty Pay </t>
  </si>
  <si>
    <t>2(G).2</t>
  </si>
  <si>
    <t>Bus Driver Extra Duty - Training</t>
  </si>
  <si>
    <t>Bus Driver Workmans' Comp</t>
  </si>
  <si>
    <t>Instructional Assistant Extra Duty - Training</t>
  </si>
  <si>
    <t>2(G).3</t>
  </si>
  <si>
    <t>Badging Machine (Adult Education)</t>
  </si>
  <si>
    <t>2(I).1</t>
  </si>
  <si>
    <t>2(I)</t>
  </si>
  <si>
    <t>PPE, Cleaning Supplies, Sanitizer and related supplies.</t>
  </si>
  <si>
    <t>2(J).1</t>
  </si>
  <si>
    <t>2(J)</t>
  </si>
  <si>
    <t xml:space="preserve">Technology Specialists SY 23, 24 </t>
  </si>
  <si>
    <t>Workmans' Comp</t>
  </si>
  <si>
    <t>2(K).1</t>
  </si>
  <si>
    <t>2(K)</t>
  </si>
  <si>
    <t>AbleNet Assistive Technology</t>
  </si>
  <si>
    <t>2(K).2</t>
  </si>
  <si>
    <t>Classroom Technology Upgrades to improve blended and collaborative Learning</t>
  </si>
  <si>
    <t>2(K).3</t>
  </si>
  <si>
    <t>Student Laptops for 1:1</t>
  </si>
  <si>
    <t>Laptop charging carts for 1:1</t>
  </si>
  <si>
    <t>2(K).4</t>
  </si>
  <si>
    <t>Hotspots</t>
  </si>
  <si>
    <t>2(K).5</t>
  </si>
  <si>
    <t>Asset Management system - Destiny SY 23, 24</t>
  </si>
  <si>
    <t>2(K).6</t>
  </si>
  <si>
    <t>Zoom - Renewal  SY 23, 24</t>
  </si>
  <si>
    <t>2(K).7</t>
  </si>
  <si>
    <t>GoGuardian classroom management and web filter SY 23, 24</t>
  </si>
  <si>
    <t>2(K).8</t>
  </si>
  <si>
    <t>SeeSaw - LMS to support 1:1 for K-12 SY 23,24</t>
  </si>
  <si>
    <t>2(K).9</t>
  </si>
  <si>
    <t>Canvas - LMS to suppport 1:1 for 9-12 SY 23,24</t>
  </si>
  <si>
    <t>2(K).10</t>
  </si>
  <si>
    <t>Training pay for 500 teacher leaders to attend summer 1:1 training @15.00 per hour for 6 hr training SY 23,24 (250 teachers per year)</t>
  </si>
  <si>
    <t>Retirement for Training pay</t>
  </si>
  <si>
    <t>FICA/Medicare for Training pay</t>
  </si>
  <si>
    <t>2(K).11</t>
  </si>
  <si>
    <t>Technology Project Manager (SY 23,24)</t>
  </si>
  <si>
    <t>2(K).12</t>
  </si>
  <si>
    <t>Microsoft EES A5 SY 23,24</t>
  </si>
  <si>
    <t>2(L).1</t>
  </si>
  <si>
    <t>2(L)</t>
  </si>
  <si>
    <t>Mental Health Professional Development - Extra Duty Pay Teachers</t>
  </si>
  <si>
    <t>Mental Health Professional Development - Extra Duty Pay Counselors/Social Workers</t>
  </si>
  <si>
    <t>Certified Retirement</t>
  </si>
  <si>
    <t>Certified FICA/Medicare</t>
  </si>
  <si>
    <t>Certified W/C</t>
  </si>
  <si>
    <t>Supplies for PD for Mental Health Curriculum</t>
  </si>
  <si>
    <t>2(L).2</t>
  </si>
  <si>
    <t>Mental Health Support Groups - Contracted</t>
  </si>
  <si>
    <t>2(L).3</t>
  </si>
  <si>
    <t>Social Workers - Contracted Services</t>
  </si>
  <si>
    <t>2(L).4</t>
  </si>
  <si>
    <t>Community School Personnel - Contracted Services SY 23,24</t>
  </si>
  <si>
    <t>2(L).5</t>
  </si>
  <si>
    <t xml:space="preserve">2(L) </t>
  </si>
  <si>
    <t>Certified Behavior Analyst</t>
  </si>
  <si>
    <t>2(L).6</t>
  </si>
  <si>
    <t>School Psychologist Interns</t>
  </si>
  <si>
    <t>2(L).7</t>
  </si>
  <si>
    <t>Behavioral Health Services (Adult Education)</t>
  </si>
  <si>
    <t>2(M).1</t>
  </si>
  <si>
    <t>Addition of Middle School Intramurals - Facility Needs</t>
  </si>
  <si>
    <t xml:space="preserve">Addition of Middle School Intramurals - Supplements  </t>
  </si>
  <si>
    <t xml:space="preserve"> FICA/Medicare</t>
  </si>
  <si>
    <t xml:space="preserve"> Workmans' Comp</t>
  </si>
  <si>
    <t>2(M).2</t>
  </si>
  <si>
    <t xml:space="preserve">FF&amp;E Athletics </t>
  </si>
  <si>
    <t>Supplies Athletics</t>
  </si>
  <si>
    <t>2(M).3</t>
  </si>
  <si>
    <t>Student Paid CTE Internships</t>
  </si>
  <si>
    <t>Student FICA/Medicare</t>
  </si>
  <si>
    <t>Student Workmans' Comp</t>
  </si>
  <si>
    <t>2(M).4</t>
  </si>
  <si>
    <t>Teacher Extra Duty Pay to monitor student interns SY 22,23,24</t>
  </si>
  <si>
    <t>2(M).5</t>
  </si>
  <si>
    <t>25% increase in supplements for student activities against rates previously bargained SY 22,23,24</t>
  </si>
  <si>
    <t>2(M).6</t>
  </si>
  <si>
    <t>Music Programs FF&amp;E (K-12)</t>
  </si>
  <si>
    <t>2(M).7</t>
  </si>
  <si>
    <t>Student Activity Transportation Fees</t>
  </si>
  <si>
    <t>2(M).8</t>
  </si>
  <si>
    <t>Supplements for additional clubs SY 23, 24</t>
  </si>
  <si>
    <t>HS Student Adult Ed Bootcamp</t>
  </si>
  <si>
    <t>2(N).1</t>
  </si>
  <si>
    <t>2(N)</t>
  </si>
  <si>
    <t>Supplemental Transportation for Homeless students/families</t>
  </si>
  <si>
    <t>2(O).1</t>
  </si>
  <si>
    <t>2(O)</t>
  </si>
  <si>
    <t>Carpet Replacement - High risk areas (split and bodily fluids)  Contracting flooring company</t>
  </si>
  <si>
    <t>Carpet Replacement - High risk areas (split and bodily fluids)  Materials - Contracted services</t>
  </si>
  <si>
    <t>2(O).2</t>
  </si>
  <si>
    <t>Outdoor Learning environments  - Design services</t>
  </si>
  <si>
    <t>Outdoor Learning environments - constructing pavillions, shade structures, recess equipment, and related infrastructure</t>
  </si>
  <si>
    <t xml:space="preserve">Outdoor Learning environments - FF&amp;E </t>
  </si>
  <si>
    <t>2(O).3</t>
  </si>
  <si>
    <t>Custodial support (cell phones)</t>
  </si>
  <si>
    <t>Custodial support (5 FTE)  SY 23, 24</t>
  </si>
  <si>
    <t>Custodial support (5 FTE) Retirement</t>
  </si>
  <si>
    <t>Custodial support (5 FTE) FICA MEDICARE</t>
  </si>
  <si>
    <t>Custodial support (5 FTE) Life Ins</t>
  </si>
  <si>
    <t>Custodial support (5 FTE) Work comp</t>
  </si>
  <si>
    <t>Custodial support (5 FTE) Health</t>
  </si>
  <si>
    <t>2(O).4</t>
  </si>
  <si>
    <t>Eletrical/Air Dropdowns - Adult Ed Manufacturing</t>
  </si>
  <si>
    <t>2(P).1</t>
  </si>
  <si>
    <t>2(P)</t>
  </si>
  <si>
    <t>Deep clean HVAC system - Contracted services</t>
  </si>
  <si>
    <t>2(P).2</t>
  </si>
  <si>
    <t>Purchase HVAC system filters</t>
  </si>
  <si>
    <t>2(Q).1</t>
  </si>
  <si>
    <t>2(Q)</t>
  </si>
  <si>
    <t>COVID Medical (Basic Education Employees)</t>
  </si>
  <si>
    <t>COVID Medical (Exceptional Education Employees)</t>
  </si>
  <si>
    <t>COVID Medical (Vocational Education Employees)</t>
  </si>
  <si>
    <t>COVID Medical (Adult Education Employees)</t>
  </si>
  <si>
    <t>COVID Medical (Pre-K Employees)</t>
  </si>
  <si>
    <t>COVID Medical (Student Academic Support Employees - Social Work)</t>
  </si>
  <si>
    <t>COVID Medical (Student Academic Support Employees - Guidance)</t>
  </si>
  <si>
    <t>COVID Medical (Health Services Employees)</t>
  </si>
  <si>
    <t>COVID Medical (Psychological Services Employees)</t>
  </si>
  <si>
    <t>COVID Medical (Parent Involvement Employees)</t>
  </si>
  <si>
    <t>COVID Medical (Brevard After School Employees)</t>
  </si>
  <si>
    <t>COVID Medical (Media Specialists)</t>
  </si>
  <si>
    <t>COVID Medical (Curriculum Development Employees)</t>
  </si>
  <si>
    <t>COVID Medical (Instructional Staff Training Employees)</t>
  </si>
  <si>
    <t>COVID Medical (Instructional Technology Employees)</t>
  </si>
  <si>
    <t>COVID Medical (General Counsel Employees)</t>
  </si>
  <si>
    <t>COVID Medical (General Administration Employees)</t>
  </si>
  <si>
    <t>COVID Medical (School Administration Employees)</t>
  </si>
  <si>
    <t>COVID Medical (Facilities Services Employees)</t>
  </si>
  <si>
    <t>COVID Medical (Fiscal Services Employees)</t>
  </si>
  <si>
    <t>COVID Medical (Food Services Employees)</t>
  </si>
  <si>
    <t>COVID Medical (Planning Employees)</t>
  </si>
  <si>
    <t>COVID Medical (Information Services Employees)</t>
  </si>
  <si>
    <t>COVID Medical (Staff Services Employees)</t>
  </si>
  <si>
    <t>COVID Medical (Administrative Training Employees)</t>
  </si>
  <si>
    <t>COVID Medical (Procurement Employees)</t>
  </si>
  <si>
    <t>COVID Medical (Transportation Employees)</t>
  </si>
  <si>
    <t>COVID Medical (Custodial Services Employees)</t>
  </si>
  <si>
    <t>COVID Medical (Environmental Services Employees)</t>
  </si>
  <si>
    <t>COVID Medical (Maintenance Employees)</t>
  </si>
  <si>
    <t>COVID Medical (Administrative Technology Employees)</t>
  </si>
  <si>
    <t>COVID Medical (Community Services Employees)</t>
  </si>
  <si>
    <t>2(Q).2</t>
  </si>
  <si>
    <t>Additional Energy costs for Air Quality SY 22,23,24</t>
  </si>
  <si>
    <t>2(R).1</t>
  </si>
  <si>
    <t>2(R)</t>
  </si>
  <si>
    <t>BPS Premium Pay (Basic Teacher)</t>
  </si>
  <si>
    <t>BPS Premium Pay (Basic Teacher) - FICA/Medicare</t>
  </si>
  <si>
    <t>BPS Premium Pay (Basic Teacher) - Workers Comp I (.558%)</t>
  </si>
  <si>
    <t>BPS Premium Pay (Basic Aide)</t>
  </si>
  <si>
    <t>BPS Premium Pay (Basic Aide) - FICA/Medicare</t>
  </si>
  <si>
    <t>BPS Premium Pay (Basic Aide) - Workers Comp I (.558%)</t>
  </si>
  <si>
    <t>BPS Premium Pay (ExEd Teacher)</t>
  </si>
  <si>
    <t>BPS Premium Pay (ExEd Teacher) - FICA/Medicare</t>
  </si>
  <si>
    <t>BPS Premium Pay (ExEd Teacher) - Workers Comp I (.558%)</t>
  </si>
  <si>
    <t>BPS Premium Pay (ExEd Aide)</t>
  </si>
  <si>
    <t>BPS Premium Pay (ExEd Aide) - FICA/Medicare</t>
  </si>
  <si>
    <t>BPS Premium Pay (ExEd Aide) - Workers Comp I (.558%)</t>
  </si>
  <si>
    <t>BPS Premium Pay (Vocational Teacher)</t>
  </si>
  <si>
    <t>BPS Premium Pay (Vocational Teacher) - FICA/Medicare</t>
  </si>
  <si>
    <t>BPS Premium Pay (Vocational Teacher) - Workers Comp I (.558%)</t>
  </si>
  <si>
    <t>BPS Premium Pay (Adult Ed Teacher)</t>
  </si>
  <si>
    <t>BPS Premium Pay (Adult Ed Teacher) - FICA/Medicare</t>
  </si>
  <si>
    <t>BPS Premium Pay (Adult Ed Teacher) - Workers Comp I (.558%)</t>
  </si>
  <si>
    <t>BPS Premium Pay (Pre-K Teacher)</t>
  </si>
  <si>
    <t>BPS Premium Pay (Pre-K Teacher) - FICA/Medicare</t>
  </si>
  <si>
    <t>BPS Premium Pay (Pre-K Teacher) - Workers Comp I (.558%)</t>
  </si>
  <si>
    <t>BPS Premium Pay (Pre-K Aide)</t>
  </si>
  <si>
    <t>BPS Premium Pay (Pre-K Aide) - FICA/Medicare</t>
  </si>
  <si>
    <t>BPS Premium Pay (Pre-K Aide) - Workers Comp I (.558%)</t>
  </si>
  <si>
    <t>BPS Premium Pay (School Academic Support - SW)</t>
  </si>
  <si>
    <t>BPS Premium Pay (School Academic Support - SW) - FICA/Medicare</t>
  </si>
  <si>
    <t>BPS Premium Pay (School Academic Support - SW) - Workers Comp I (.558%)</t>
  </si>
  <si>
    <t>BPS Premium Pay (School Academic Support - Administrator)</t>
  </si>
  <si>
    <t>BPS Premium Pay (School Academic Support - Administrator) - FICA/Medicare</t>
  </si>
  <si>
    <t>BPS Premium Pay (School Academic Support - Administrator) - Workers Comp I (.558%)</t>
  </si>
  <si>
    <t>BPS Premium Pay (School Academic Support - Other Instructional)</t>
  </si>
  <si>
    <t>BPS Premium Pay (School Academic Support - Other Instructional) - FICA/Medicare</t>
  </si>
  <si>
    <t>BPS Premium Pay (School Academic Support - Other Instructional) - Workers Comp I (.558%)</t>
  </si>
  <si>
    <t>BPS Premium Pay (School Academic Support - Hourly Support)</t>
  </si>
  <si>
    <t>BPS Premium Pay (School Academic Support - Hourly Support) - FICA/Medicare</t>
  </si>
  <si>
    <t>BPS Premium Pay (School Academic Support - Hourly Support) - Workers Comp I (.558%)</t>
  </si>
  <si>
    <t>BPS Premium Pay (School Academic Support - AD Student Activities)</t>
  </si>
  <si>
    <t>BPS Premium Pay (School Academic Support - AD Student Activities) - FICA/Medicare</t>
  </si>
  <si>
    <t>BPS Premium Pay (School Academic Support - AD Student Activities) - Workers Comp I (.558%)</t>
  </si>
  <si>
    <t>BPS Premium Pay (Health Services - Other Instructional)</t>
  </si>
  <si>
    <t>BPS Premium Pay (Health Services - Other Instructional) - FICA/Medicare</t>
  </si>
  <si>
    <t>BPS Premium Pay (Health Services - Other Instructional) - Workers Comp I (.558%)</t>
  </si>
  <si>
    <t>BPS Premium Pay (Health Services - Hourly Support)</t>
  </si>
  <si>
    <t>BPS Premium Pay (Health Services - Hourly Support) - FICA/Medicare</t>
  </si>
  <si>
    <t>BPS Premium Pay (Health Services - Hourly Support) - Workers Comp I (.558%)</t>
  </si>
  <si>
    <t>BPS Premium Pay (Health Services - AD FDLRS)</t>
  </si>
  <si>
    <t>BPS Premium Pay (Health Services - AD FDLRS) - FICA/Medicare</t>
  </si>
  <si>
    <t>BPS Premium Pay (Health Services - AD FDLRS) - Workers Comp I (.558%)</t>
  </si>
  <si>
    <t>BPS Premium Pay (Psychological Services - Hourly Support)</t>
  </si>
  <si>
    <t>BPS Premium Pay (Psychological Services - Hourly Support) - FICA/Medicare</t>
  </si>
  <si>
    <t>BPS Premium Pay (Psychological Services - Hourly Support) - Workers Comp I (.558%)</t>
  </si>
  <si>
    <t>BPS Premium Pay (Psychological Services - School Psychologists)</t>
  </si>
  <si>
    <t>BPS Premium Pay (Psychological Services - School Psychologists) - FICA/Medicare</t>
  </si>
  <si>
    <t>BPS Premium Pay (Psychological Services - School Psychologists) - Workers Comp I (.558%)</t>
  </si>
  <si>
    <t>BPS Premium Pay (Parent Involvement - Other Instructional)</t>
  </si>
  <si>
    <t>BPS Premium Pay (Parent Involvement - Other Instructional) - FICA/Medicare</t>
  </si>
  <si>
    <t>BPS Premium Pay (Parent Involvement - Other Instructional) - Workers Comp I (.558%)</t>
  </si>
  <si>
    <t>BPS Premium Pay (Parent Involvement - Aide)</t>
  </si>
  <si>
    <t>BPS Premium Pay (Parent Involvement - Aide) - FICA/Medicare</t>
  </si>
  <si>
    <t>BPS Premium Pay (Parent Involvement - Aide) - Workers Comp I (.558%)</t>
  </si>
  <si>
    <t>BPS Premium Pay (Parent Involvement - Support Hourly)</t>
  </si>
  <si>
    <t>BPS Premium Pay (Parent Involvement - Support Hourly) - FICA/Medicare</t>
  </si>
  <si>
    <t>BPS Premium Pay (Parent Involvement - Support Hourly) - Workers Comp I (.558%)</t>
  </si>
  <si>
    <t>BPS Premium Pay (Brevard After School - Hourly Support)</t>
  </si>
  <si>
    <t>BPS Premium Pay (Brevard After School - Hourly Support) - FICA/Medicare</t>
  </si>
  <si>
    <t>BPS Premium Pay (Brevard After School - Hourly Support) - Workers Comp I (.558%)</t>
  </si>
  <si>
    <t>BPS Premium Pay (Brevard After School - Salaried Support)</t>
  </si>
  <si>
    <t>BPS Premium Pay (Brevard After School - Salaried Support) - FICA/Medicare</t>
  </si>
  <si>
    <t>BPS Premium Pay (Brevard After School - Salaried Support) - Workers Comp I (.558%)</t>
  </si>
  <si>
    <t>BPS Premium Pay (Media Specialist)</t>
  </si>
  <si>
    <t>BPS Premium Pay (Media Specialist) - FICA/Medicare</t>
  </si>
  <si>
    <t>BPS Premium Pay (Media Specialist) - Workers Comp I (.558%)</t>
  </si>
  <si>
    <t>BPS Premium Pay (Curriculum Development - Administrator)</t>
  </si>
  <si>
    <t>BPS Premium Pay (Curriculum Development - Administrator) - FICA/Medicare</t>
  </si>
  <si>
    <t>BPS Premium Pay (Curriculum Development - Administrator) - Workers Comp I (.558%)</t>
  </si>
  <si>
    <t>BPS Premium Pay (Curriculum Development - Other Instructional)</t>
  </si>
  <si>
    <t>BPS Premium Pay (Curriculum Development - Other Instructional) - FICA/Medicare</t>
  </si>
  <si>
    <t>BPS Premium Pay (Curriculum Development - Other Instructional) - Workers Comp I (.558%)</t>
  </si>
  <si>
    <t>BPS Premium Pay (Curriculum Development - Hourly Support)</t>
  </si>
  <si>
    <t>BPS Premium Pay (Curriculum Development - Hourly Support) - FICA/Medicare</t>
  </si>
  <si>
    <t>BPS Premium Pay (Curriculum Development - Hourly Support) - Workers Comp I (.558%)</t>
  </si>
  <si>
    <t>BPS Premium Pay (Curriculum Development - Salaried Support)</t>
  </si>
  <si>
    <t>BPS Premium Pay (Curriculum Development - Salaried Support) - FICA/Medicare</t>
  </si>
  <si>
    <t>BPS Premium Pay (Curriculum Development - Salaried Support) - Workers Comp I (.558%)</t>
  </si>
  <si>
    <t>BPS Premium Pay (Instructional Staff Training - Other Instructional)</t>
  </si>
  <si>
    <t>BPS Premium Pay (Instructional Staff Training - Other Instructional) - FICA/Medicare</t>
  </si>
  <si>
    <t>BPS Premium Pay (Instructional Staff Training - Other Instructional) - Workers Comp I (.558%)</t>
  </si>
  <si>
    <t>BPS Premium Pay (Instructional Staff Training - Hourly Support)</t>
  </si>
  <si>
    <t>BPS Premium Pay (Instructional Staff Training - Hourly Support) - FICA/Medicare</t>
  </si>
  <si>
    <t>BPS Premium Pay (Instructional Staff Training - Hourly Support) - Workers Comp I (.558%)</t>
  </si>
  <si>
    <t>BPS Premium Pay (Instructional Staff Training - Salaried Support)</t>
  </si>
  <si>
    <t>BPS Premium Pay (Instructional Staff Training - Salaried Support) - FICA/Medicare</t>
  </si>
  <si>
    <t>BPS Premium Pay (Instructional Staff Training - Salaried Support) - Workers Comp I (.558%)</t>
  </si>
  <si>
    <t>BPS Premium Pay (Instructional Technology - Other Instructional)</t>
  </si>
  <si>
    <t>BPS Premium Pay (Instructional Technology - Other Instructional) - FICA/Medicare</t>
  </si>
  <si>
    <t>BPS Premium Pay (Instructional Technology - Other Instructional) - Workers Comp I (.558%)</t>
  </si>
  <si>
    <t>BPS Premium Pay (Instructional Technology - Hourly Support)</t>
  </si>
  <si>
    <t>BPS Premium Pay (Instructional Technology - Hourly Support) - FICA/Medicare</t>
  </si>
  <si>
    <t>BPS Premium Pay (Instructional Technology - Hourly Support) - Workers Comp I (.558%)</t>
  </si>
  <si>
    <t>BPS Premium Pay (Instructional Technology - Salaried Support)</t>
  </si>
  <si>
    <t>BPS Premium Pay (Instructional Technology - Salaried Support) - FICA/Medicare</t>
  </si>
  <si>
    <t>BPS Premium Pay (Instructional Technology - Salaried Support) - Workers Comp I (.558%)</t>
  </si>
  <si>
    <t>BPS Premium Pay (General Counsel)</t>
  </si>
  <si>
    <t>BPS Premium Pay (General Counsel) - FICA/Medicare</t>
  </si>
  <si>
    <t>BPS Premium Pay (General Counsel) - Workers Comp I (.558%)</t>
  </si>
  <si>
    <t>BPS Premium Pay (General Counsel - Hourly Support)</t>
  </si>
  <si>
    <t>BPS Premium Pay (General Counsel - Hourly Support) - FICA/Medicare</t>
  </si>
  <si>
    <t>BPS Premium Pay (General Counsel - Hourly Support) - Workers Comp I (.558%)</t>
  </si>
  <si>
    <t>BPS Premium Pay (General Administration - Administrator)</t>
  </si>
  <si>
    <t>BPS Premium Pay (General Administration - Administrator) - FICA/Medicare</t>
  </si>
  <si>
    <t>BPS Premium Pay (General Administration - Administrator) - Workers Comp I (.558%)</t>
  </si>
  <si>
    <t>BPS Premium Pay (General Administration - Hourly Support)</t>
  </si>
  <si>
    <t>BPS Premium Pay (General Administration - Hourly Support) - FICA/Medicare</t>
  </si>
  <si>
    <t>BPS Premium Pay (General Administration - Hourly Support) - Workers Comp I (.558%)</t>
  </si>
  <si>
    <t>BPS Premium Pay (School Administration - Administrator)</t>
  </si>
  <si>
    <t>BPS Premium Pay (School Administration - Administrator) - FICA/Medicare</t>
  </si>
  <si>
    <t>BPS Premium Pay (School Administration - Administrator) - Workers Comp I (.558%)</t>
  </si>
  <si>
    <t>BPS Premium Pay (School Administration - Hourly Support)</t>
  </si>
  <si>
    <t>BPS Premium Pay (School Administration - Hourly Support) - FICA/Medicare</t>
  </si>
  <si>
    <t>BPS Premium Pay (School Administration - Hourly Support) - Workers Comp I (.558%)</t>
  </si>
  <si>
    <t>BPS Premium Pay (Facilities Services - Administrator)</t>
  </si>
  <si>
    <t>BPS Premium Pay (Facilities Services - Administrator) - FICA/Medicare</t>
  </si>
  <si>
    <t>BPS Premium Pay (Facilities Services - Administrator) - Workers Comp I (.558%)</t>
  </si>
  <si>
    <t>BPS Premium Pay (Facilities Services - Hourly Support)</t>
  </si>
  <si>
    <t>BPS Premium Pay (Facilities Services - Hourly Support) - FICA/Medicare</t>
  </si>
  <si>
    <t>BPS Premium Pay (Facilities Services - Hourly Support) - Workers Comp I (.558%)</t>
  </si>
  <si>
    <t>BPS Premium Pay (Facilities Services - Salaried Support)</t>
  </si>
  <si>
    <t>BPS Premium Pay (Facilities Services - Salaried Support) - FICA/Medicare</t>
  </si>
  <si>
    <t>BPS Premium Pay (Facilities Services - Salaried Support) - Workers Comp I (.558%)</t>
  </si>
  <si>
    <t>BPS Premium Pay (Fiscal Services - Administrator)</t>
  </si>
  <si>
    <t>BPS Premium Pay (Fiscal Services - Administrator) - FICA/Medicare</t>
  </si>
  <si>
    <t>BPS Premium Pay (Fiscal Services - Administrator) - Workers Comp I (.558%)</t>
  </si>
  <si>
    <t>BPS Premium Pay (Fiscal Services - Hourly Support)</t>
  </si>
  <si>
    <t>BPS Premium Pay (Fiscal Services - Hourly Support) - FICA/Medicare</t>
  </si>
  <si>
    <t>BPS Premium Pay (Fiscal Services - Hourly Support) - Workers Comp I (.558%)</t>
  </si>
  <si>
    <t>BPS Premium Pay (Fiscal Services - Salaried Support)</t>
  </si>
  <si>
    <t>BPS Premium Pay (Fiscal Services - Salaried Support) - FICA/Medicare</t>
  </si>
  <si>
    <t>BPS Premium Pay (Fiscal Services - Salaried Support) - Workers Comp I (.558%)</t>
  </si>
  <si>
    <t>BPS Premium Pay (Food Services  - Administrator)</t>
  </si>
  <si>
    <t>BPS Premium Pay (Food Services  - Administrator) - FICA/Medicare</t>
  </si>
  <si>
    <t>BPS Premium Pay (Food Services  - Administrator) - Workers Comp IV (.558%)</t>
  </si>
  <si>
    <t>BPS Premium Pay (Food Services  - Hourly Support)</t>
  </si>
  <si>
    <t>BPS Premium Pay (Food Services  - Hourly Support) - FICA/Medicare</t>
  </si>
  <si>
    <t>BPS Premium Pay (Food Services  - Hourly Support) - Workers Comp IV (4.23%)</t>
  </si>
  <si>
    <t>BPS Premium Pay (Food Services  - Salaried Support)</t>
  </si>
  <si>
    <t>BPS Premium Pay (Food Services  - Salaried Support) - FICA/Medicare</t>
  </si>
  <si>
    <t>BPS Premium Pay (Food Services  - Salaried Support) - Workers Comp IV (.558%)</t>
  </si>
  <si>
    <t>BPS Premium Pay (Planning - Hourly Support)</t>
  </si>
  <si>
    <t>BPS Premium Pay (Planning - Hourly Support) - FICA/Medicare</t>
  </si>
  <si>
    <t>BPS Premium Pay (Planning - Hourly Support) - Workers Comp I (.558%)</t>
  </si>
  <si>
    <t>BPS Premium Pay (Planning - Salaried Support)</t>
  </si>
  <si>
    <t>BPS Premium Pay (Planning - Salaried Support) - FICA/Medicare</t>
  </si>
  <si>
    <t>BPS Premium Pay (Planning - Salaried Support) - Workers Comp I (.558%)</t>
  </si>
  <si>
    <t>BPS Premium Pay (Information Services - Administrator)</t>
  </si>
  <si>
    <t>BPS Premium Pay (Information Services - Administrator) - FICA/Medicare</t>
  </si>
  <si>
    <t>BPS Premium Pay (Information Services - Administrator) - Workers Comp I (.558%)</t>
  </si>
  <si>
    <t>BPS Premium Pay (Information Services - Hourly Support)</t>
  </si>
  <si>
    <t>BPS Premium Pay (Information Services - Hourly Support) - FICA/Medicare</t>
  </si>
  <si>
    <t>BPS Premium Pay (Information Services - Hourly Support) - Workers Comp I (.558%)</t>
  </si>
  <si>
    <t>BPS Premium Pay (Information Services - Salaried Support)</t>
  </si>
  <si>
    <t>BPS Premium Pay (Information Services - Salaried Support) - FICA/Medicare</t>
  </si>
  <si>
    <t>BPS Premium Pay (Information Services - Salaried Support) - Workers Comp I (.558%)</t>
  </si>
  <si>
    <t>BPS Premium Pay (Staff Services - Administrator)</t>
  </si>
  <si>
    <t>BPS Premium Pay (Staff Services - Administrator) - FICA/Medicare</t>
  </si>
  <si>
    <t>BPS Premium Pay (Staff Services - Administrator) - Workers Comp I (.558%)</t>
  </si>
  <si>
    <t>BPS Premium Pay (Staff Services - Other Instructional)</t>
  </si>
  <si>
    <t>BPS Premium Pay (Staff Services - Other Instructional) - FICA/Medicare</t>
  </si>
  <si>
    <t>BPS Premium Pay (Staff Services - Other Instructional) - Workers Comp I (.558%)</t>
  </si>
  <si>
    <t>BPS Premium Pay (Staff Services - Hourly Support)</t>
  </si>
  <si>
    <t>BPS Premium Pay (Staff Services - Hourly Support) - FICA/Medicare</t>
  </si>
  <si>
    <t>BPS Premium Pay (Staff Services - Hourly Support) - Workers Comp I (.558%)</t>
  </si>
  <si>
    <t>BPS Premium Pay (Staff Services - Salaried Support)</t>
  </si>
  <si>
    <t>BPS Premium Pay (Staff Services - Salaried Support) - FICA/Medicare</t>
  </si>
  <si>
    <t>BPS Premium Pay (Staff Services - Salaried Support) - Workers Comp I (.558%)</t>
  </si>
  <si>
    <t>BPS Premium Pay (Administrative Training - Administrator)</t>
  </si>
  <si>
    <t>BPS Premium Pay (Administrative Training - Administrator) - FICA/Medicare</t>
  </si>
  <si>
    <t>BPS Premium Pay (Administrative Training - Administrator) - Workers Comp I (.558%)</t>
  </si>
  <si>
    <t>BPS Premium Pay (Administrative Training - Hourly Support)</t>
  </si>
  <si>
    <t>BPS Premium Pay (Administrative Training - Hourly Support) - FICA/Medicare</t>
  </si>
  <si>
    <t>BPS Premium Pay (Administrative Training - Hourly Support) - Workers Comp I (.558%)</t>
  </si>
  <si>
    <t>BPS Premium Pay (Procurement - Administrator)</t>
  </si>
  <si>
    <t>BPS Premium Pay (Procurement - Administrator) - FICA/Medicare</t>
  </si>
  <si>
    <t>BPS Premium Pay (Procurement - Administrator) - Workers Comp I (.558%)</t>
  </si>
  <si>
    <t>BPS Premium Pay (Procurement - Hourly Support)</t>
  </si>
  <si>
    <t>BPS Premium Pay (Procurement - Hourly Support) - FICA/Medicare</t>
  </si>
  <si>
    <t>BPS Premium Pay (Procurement - Hourly Support) - Workers Comp I (.558%)</t>
  </si>
  <si>
    <t>BPS Premium Pay (Procurement - Salaried Support)</t>
  </si>
  <si>
    <t>BPS Premium Pay (Procurement - Salaried Support) - FICA/Medicare</t>
  </si>
  <si>
    <t>BPS Premium Pay (Procurement - Salaried Support) - Workers Comp I (.558%)</t>
  </si>
  <si>
    <t>BPS Premium Pay (Transportation - Administrator)</t>
  </si>
  <si>
    <t>BPS Premium Pay (Transportation - Administrator) - FICA/Medicare</t>
  </si>
  <si>
    <t>BPS Premium Pay (Transportation - Administrator) - Workers Comp I (.558%)</t>
  </si>
  <si>
    <t>BPS Premium Pay (Transportation - Other Instructional)</t>
  </si>
  <si>
    <t>BPS Premium Pay (Transportation - Other Instructional) - FICA/Medicare</t>
  </si>
  <si>
    <t>BPS Premium Pay (Transportation - Other Instructional) - Workers Comp I (.558%)</t>
  </si>
  <si>
    <t>BPS Premium Pay (Transportation - Standby Drivers)</t>
  </si>
  <si>
    <t>BPS Premium Pay (Transportation - Standby Drivers) - FICA/Medicare</t>
  </si>
  <si>
    <t>BPS Premium Pay (Transportation - Standby Drivers) - Workers Comp II (4.752%)</t>
  </si>
  <si>
    <t>BPS Premium Pay (Transportation - Bus Drivers)</t>
  </si>
  <si>
    <t>BPS Premium Pay (Transportation - Bus Drivers) - FICA/Medicare</t>
  </si>
  <si>
    <t>BPS Premium Pay (Transportation - Bus Drivers) - Workers Comp II (4.752%)</t>
  </si>
  <si>
    <t>BPS Premium Pay (Transportation - Salaried Support)</t>
  </si>
  <si>
    <t>BPS Premium Pay (Transportation - Salaried Support) - FICA/Medicare</t>
  </si>
  <si>
    <t>BPS Premium Pay (Transportation - Salaried Support) - Workers Comp I (.558%)</t>
  </si>
  <si>
    <t>BPS Premium Pay (Custodial Services - Administrator)</t>
  </si>
  <si>
    <t>BPS Premium Pay (Custodial Services - Administrator) - FICA/Medicare</t>
  </si>
  <si>
    <t>BPS Premium Pay (Custodial Services - Administrator) - Workers Comp I (.558%)</t>
  </si>
  <si>
    <t>BPS Premium Pay (Custodial Services - Hourly Support)</t>
  </si>
  <si>
    <t>BPS Premium Pay (Custodial Services - Hourly Support) - FICA/Medicare</t>
  </si>
  <si>
    <t>BPS Premium Pay (Custodial Services - Hourly Support) - Workers Comp III (4.23%)</t>
  </si>
  <si>
    <t>BPS Premium Pay (Custodial Services - Salaried Support)</t>
  </si>
  <si>
    <t>BPS Premium Pay (Custodial Services - Salaried Support) - Workers Comp I (.558%)</t>
  </si>
  <si>
    <t>BPS Premium Pay (Environmental Services - Hourly Support)</t>
  </si>
  <si>
    <t>BPS Premium Pay (Environmental Services - Hourly Support) - FICA/Medicare</t>
  </si>
  <si>
    <t>BPS Premium Pay (Environmental Services - Hourly Support) - Workers Comp I (.558%)</t>
  </si>
  <si>
    <t>BPS Premium Pay (Environmental Services - Salaried Support)</t>
  </si>
  <si>
    <t>BPS Premium Pay (Environmental Services - Salaried Support) - FICA/Medicare</t>
  </si>
  <si>
    <t>BPS Premium Pay (Environmental Services - Salaried Support) - Workers Comp I (.558%)</t>
  </si>
  <si>
    <t>BPS Premium Pay (Transportation Maintenance - Hourly Support)</t>
  </si>
  <si>
    <t>BPS Premium Pay (Transportation Maintenance - Hourly Support) - FICA/Medicare</t>
  </si>
  <si>
    <t>BPS Premium Pay (Transportation Maintenance - Salaried Support) - Workers Comp III (4.23%)</t>
  </si>
  <si>
    <t>BPS Premium Pay (Transportation Maintenance - Salaried Support)</t>
  </si>
  <si>
    <t>BPS Premium Pay (Transportation Maintenance - Salaried Support) - FICA/Medicare</t>
  </si>
  <si>
    <t>BPS Premium Pay (Transportation Maintenance - Salaried Support) - Workers Comp I (.558%)</t>
  </si>
  <si>
    <t>BPS Premium Pay (Administrative Technology - Administrator)</t>
  </si>
  <si>
    <t>BPS Premium Pay (Administrative Technology - Administrator) - FICA/Medicare</t>
  </si>
  <si>
    <t>BPS Premium Pay (Administrative Technology - Administrator) - Workers Comp I (.558%)</t>
  </si>
  <si>
    <t>BPS Premium Pay (Administrative Technology - Hourly Support)</t>
  </si>
  <si>
    <t>BPS Premium Pay (Administrative Technology - Hourly Support) - FICA/Medicare</t>
  </si>
  <si>
    <t>BPS Premium Pay (Administrative Technology - Hourly Support) - Workers Comp I (.558%)</t>
  </si>
  <si>
    <t>BPS Premium Pay (Administrative Technology - Salaried Support)</t>
  </si>
  <si>
    <t>BPS Premium Pay (Administrative Technology - Salaried Support) - FICA/Medicare</t>
  </si>
  <si>
    <t>BPS Premium Pay (Administrative Technology - Salaried Support) - Workers Comp I (.558%)</t>
  </si>
  <si>
    <t>BPS Premium Pay (Community Services - Salaried Support)</t>
  </si>
  <si>
    <t>BPS Premium Pay (Community Services - Salaried Support) - FICA/Medicare</t>
  </si>
  <si>
    <t>BPS Premium Pay (Community Services - Salaried Support) - Workers Comp I (.558%)</t>
  </si>
  <si>
    <t>2(R).2</t>
  </si>
  <si>
    <t>New hire drug screening fees for all applicants</t>
  </si>
  <si>
    <t>New hire fingerprinting fees for all applicants</t>
  </si>
  <si>
    <t>2(R).3</t>
  </si>
  <si>
    <t>Employee Supplies</t>
  </si>
  <si>
    <t>2(R).4</t>
  </si>
  <si>
    <t>Substitute Supplemental Pay (Basic Education Substitute)</t>
  </si>
  <si>
    <t>Substitute Supplemental Pay (Basic Education Substitute) - FICA/Medicare</t>
  </si>
  <si>
    <t>Substitute Supplemental Pay (Basic Education Substitute) - Workers Comp</t>
  </si>
  <si>
    <t>Substitute Supplemental Pay(ExEd Substitute)</t>
  </si>
  <si>
    <t>Substitute Supplemental Pay (ExEd Substitute) - FICA/Medicare</t>
  </si>
  <si>
    <t>Substitute Supplemental Pay(ExEd Substitute) - Workers Comp</t>
  </si>
  <si>
    <t>Substitute Supplemental Pay (Vocational Substitute)</t>
  </si>
  <si>
    <t>Substitute Supplemental Pay(Vocational Substitute) - FICA/Medicare</t>
  </si>
  <si>
    <t>Substitute Supplemental Pay (Vocational Substitute) - Workers Comp</t>
  </si>
  <si>
    <t>Substitute Supplemental Pay (Adult Ed Substitute)</t>
  </si>
  <si>
    <t>Substitute Supplemental Pay (Adult Ed Substitute) - FICA/Medicare</t>
  </si>
  <si>
    <t>Substitute Supplemental Pay (Adult Ed Substitute) - Workers Comp</t>
  </si>
  <si>
    <t>2(R).5</t>
  </si>
  <si>
    <t>Compensation for Teacher instructing an additional class period (Basic Teacher)</t>
  </si>
  <si>
    <t>Compensation for Teacher instructing an additional class period (Basic Teacher) - FICA/Medicare</t>
  </si>
  <si>
    <t>Compensation for Teacher instructing an additional class period (Basic Teacher) - Worker's Comp</t>
  </si>
  <si>
    <t>Compensation for Teacher instructing an additional class period (ExEd Teacher)</t>
  </si>
  <si>
    <t>Compensation for Teacher instructing an additional class period (ExEd Teacher) - FICA/Medicare</t>
  </si>
  <si>
    <t>Compensation for Teacher instructing an additional class period (ExEd Teacher) - Worker's Comp</t>
  </si>
  <si>
    <t>Compensation for Teacher instructing an additional class period (Vocational Teacher)</t>
  </si>
  <si>
    <t>Compensation for Teacher instructing an additional class period (Vocational Teacher) - FICA/Medicare</t>
  </si>
  <si>
    <t>Compensation for Teacher instructing an additional class period (Vocational Teacher) - Worker's Comp</t>
  </si>
  <si>
    <t>2(R).6</t>
  </si>
  <si>
    <t>Custodial Overtime (District - Contracted Services)</t>
  </si>
  <si>
    <t xml:space="preserve">Custodial Overtime </t>
  </si>
  <si>
    <t xml:space="preserve">Custodial Overtime - Retirement </t>
  </si>
  <si>
    <t>Custodial Overtime - FICA/Medicare</t>
  </si>
  <si>
    <t>Custodial Overtime - Workers Comp III</t>
  </si>
  <si>
    <t>Support Staff Overtime (Basic Aide)</t>
  </si>
  <si>
    <t xml:space="preserve">Support Staff Overtime (Basic Aide) - Retirement </t>
  </si>
  <si>
    <t>Support Staff Overtime (Basic Aide) - FICA/Medicare</t>
  </si>
  <si>
    <t>Support Staff Overtime (Basic Aide) - Workers Comp I (.558%)</t>
  </si>
  <si>
    <t>Support Staff Overtime (ExEd Aide)</t>
  </si>
  <si>
    <t xml:space="preserve">Support Staff Overtime (ExEd Aide) - Retirement </t>
  </si>
  <si>
    <t>Support Staff Overtime (ExEd Aide) - FICA/Medicare</t>
  </si>
  <si>
    <t>Support Staff Overtime (ExEd Aide) - Workers Comp I (.558%)</t>
  </si>
  <si>
    <t xml:space="preserve">Support Staff Overtime (Pre-K Aide) </t>
  </si>
  <si>
    <t xml:space="preserve">Support Staff Overtime (Pre-K Aide) - Retirement </t>
  </si>
  <si>
    <t>Support Staff Overtime (Pre-K Aide) - FICA/Medicare</t>
  </si>
  <si>
    <t>Support Staff Overtime (Pre-K Aide) - Workers Comp I (.558%)</t>
  </si>
  <si>
    <t>Support Staff Overtime (Student Support Services - Attendance Hourly Support)</t>
  </si>
  <si>
    <t xml:space="preserve">Support Staff Overtime (Student Support Services - Attendance Hourly Support) - Retirement </t>
  </si>
  <si>
    <t>Support Staff Overtime (Student Support Services - Attendance Hourly Support) - FICA/Medicare</t>
  </si>
  <si>
    <t>Support Staff Overtime (Student Support Services - Attendance Hourly Support) - Workers Comp I (.558%)</t>
  </si>
  <si>
    <t>Support Staff Overtime (Student Support Services - Guidance Hourly Support)</t>
  </si>
  <si>
    <t xml:space="preserve">Support Staff Overtime (Student Support Services - Guidance Hourly Support) - Retirement </t>
  </si>
  <si>
    <t>Support Staff Overtime (Student Support Services - Guidance Hourly Support) - FICA/Medicare</t>
  </si>
  <si>
    <t>Support Staff Overtime (Student Support Services - Guidance Hourly Support) - Workers Comp I (.558%)</t>
  </si>
  <si>
    <t>Support Staff Overtime (Health Services - Hourly Support)</t>
  </si>
  <si>
    <t xml:space="preserve">Support Staff Overtime (Health Services - Hourly Support) - Retirement </t>
  </si>
  <si>
    <t>Support Staff Overtime (Health Services - Hourly Support) - FICA/Medicare</t>
  </si>
  <si>
    <t>Support Staff Overtime (Health Services - Hourly Support) - Workers Comp I (.558%)</t>
  </si>
  <si>
    <t>Support Staff Overtime (Psychological Services - Hourly Support)</t>
  </si>
  <si>
    <t xml:space="preserve">Support Staff Overtime (Psychological Services - Hourly Support) - Retirement </t>
  </si>
  <si>
    <t>Support Staff Overtime (Psychological Services - Hourly Support) - FICA/Medicare</t>
  </si>
  <si>
    <t>Support Staff Overtime (Psychological Services - Hourly Support) - Workers Comp I (.558%)</t>
  </si>
  <si>
    <t>Support Staff Overtime (Parent Involvement - Hourly Support)</t>
  </si>
  <si>
    <t xml:space="preserve">Support Staff Overtime (Parent Involvement - Hourly Support) - Retirement </t>
  </si>
  <si>
    <t>Support Staff Overtime (Parent Involvement - Hourly Support) - FICA/Medicare</t>
  </si>
  <si>
    <t>Support Staff Overtime (Parent Involvement - Hourly Support) - Workers Comp I (.558%)</t>
  </si>
  <si>
    <t>Support Staff Overtime (Brevard After School - Hourly Support)</t>
  </si>
  <si>
    <t xml:space="preserve">Support Staff Overtime (Brevard After School - Hourly Support) - Retirement </t>
  </si>
  <si>
    <t>Support Staff Overtime (Brevard After School - Hourly Support) - FICA/Medicare</t>
  </si>
  <si>
    <t>Support Staff Overtime (Brevard After School - Hourly Support) - Workers Comp I (.558%)</t>
  </si>
  <si>
    <t>Support Staff Overtime (Curriculum Development - Hourly Support)</t>
  </si>
  <si>
    <t xml:space="preserve">Support Staff Overtime (Curriculum Development - Hourly Support) - Retirement </t>
  </si>
  <si>
    <t>Support Staff Overtime (Curriculum Development - Hourly Support) - FICA/Medicare</t>
  </si>
  <si>
    <t>Support Staff Overtime (Curriculum Development - Hourly Support) - Workers Comp I (.558%)</t>
  </si>
  <si>
    <t>Support Staff Overtime (Instructional Staff Training - Hourly Support)</t>
  </si>
  <si>
    <t xml:space="preserve">Support Staff Overtime (Instructional Staff Training - Hourly Support) - Retirement </t>
  </si>
  <si>
    <t>Support Staff Overtime (Instructional Staff Training - Hourly Support) - FICA/Medicare</t>
  </si>
  <si>
    <t>Support Staff Overtime (Instructional Staff Training - Hourly Support) - Workers Comp I (.558%)</t>
  </si>
  <si>
    <t>Support Staff Overtime (General Counsel - Paralegal Hourly Support)</t>
  </si>
  <si>
    <t xml:space="preserve">Support Staff Overtime (General Counsel - Paralegal Hourly Support) - Retirement </t>
  </si>
  <si>
    <t>Support Staff Overtime (General Counsel - Paralegal Hourly Support) - FICA/Medicare</t>
  </si>
  <si>
    <t>Support Staff Overtime (General Counsel - Paralegal Hourly Support) - Workers Comp I (.558%)</t>
  </si>
  <si>
    <t>Support Staff Overtime (General Administration - Hourly Support)</t>
  </si>
  <si>
    <t xml:space="preserve">Support Staff Overtime (General Administration - Hourly Support) - Retirement </t>
  </si>
  <si>
    <t>Support Staff Overtime (General Administration - Hourly Support) - FICA/Medicare</t>
  </si>
  <si>
    <t>Support Staff Overtime (General Administration - Hourly Support) - Workers Comp I (.558%)</t>
  </si>
  <si>
    <t>Support Staff Overtime (School Administration - Hourly Support)</t>
  </si>
  <si>
    <t xml:space="preserve">Support Staff Overtime (School Administration - Hourly Support) - Retirement </t>
  </si>
  <si>
    <t>Support Staff Overtime (School Administration - Hourly Support) - FICA/Medicare</t>
  </si>
  <si>
    <t>Support Staff Overtime (School Administration - Hourly Support) - Workers Comp I (.558%)</t>
  </si>
  <si>
    <t xml:space="preserve">Support Staff Overtime (Facilities Services - Hourly Support) </t>
  </si>
  <si>
    <t xml:space="preserve">Support Staff Overtime (Facilities Services - Hourly Support) - Retirement </t>
  </si>
  <si>
    <t>Support Staff Overtime (Facilities Services - Hourly Support) - FICA/Medicare</t>
  </si>
  <si>
    <t>Support Staff Overtime (Facilities Services - Hourly Support) - Workers Comp I (.558%)</t>
  </si>
  <si>
    <t>Support Staff Overtime (Fiscal Services - Hourly Support)</t>
  </si>
  <si>
    <t xml:space="preserve">Support Staff Overtime (Fiscal Services - Hourly Support) - Retirement </t>
  </si>
  <si>
    <t>Support Staff Overtime (Fiscal Services - Hourly Support) - FICA/Medicare</t>
  </si>
  <si>
    <t>Support Staff Overtime (Fiscal Services - Hourly Support) - Workers Comp I (.558%)</t>
  </si>
  <si>
    <t>Support Staff Overtime (Food Services - Hourly Support)</t>
  </si>
  <si>
    <t xml:space="preserve">Support Staff Overtime (Food Services - Hourly Support) - Retirement </t>
  </si>
  <si>
    <t>Support Staff Overtime (Food Services - Hourly Support) - FICA/Medicare</t>
  </si>
  <si>
    <t>Support Staff Overtime (Food Services - Hourly Support) - Workers Comp IV (4.23%)</t>
  </si>
  <si>
    <t>Support Staff Overtime (Planning - Hourly Support)</t>
  </si>
  <si>
    <t xml:space="preserve">Support Staff Overtime (Planning - Hourly Support) - Retirement </t>
  </si>
  <si>
    <t>Support Staff Overtime (Planning - Hourly Support) - FICA/Medicare</t>
  </si>
  <si>
    <t>Support Staff Overtime (Planning - Hourly Support) - Workers Comp I (.558%)</t>
  </si>
  <si>
    <t>Support Staff Overtime (Information Services - Hourly Support)</t>
  </si>
  <si>
    <t xml:space="preserve">Support Staff Overtime (Information Services - Hourly Support) - Retirement </t>
  </si>
  <si>
    <t>Support Staff Overtime (Information Services - Hourly Support) - FICA/Medicare</t>
  </si>
  <si>
    <t>Support Staff Overtime (Information Services - Hourly Support) - Workers Comp I (.558%)</t>
  </si>
  <si>
    <t>Support Staff Overtime (Staff Services - Hourly Support)</t>
  </si>
  <si>
    <t xml:space="preserve">Support Staff Overtime (Staff Services - Hourly Support) - Retirement </t>
  </si>
  <si>
    <t>Support Staff Overtime (Staff Services - Hourly Support) - FICA/Medicare</t>
  </si>
  <si>
    <t>Support Staff Overtime (Staff Services - Hourly Support) - Workers Comp I (.558%)</t>
  </si>
  <si>
    <t>Support Staff Overtime (Procurement Services - Hourly Support)</t>
  </si>
  <si>
    <t xml:space="preserve">Support Staff Overtime (Procurement Services - Hourly Support) - Retirement </t>
  </si>
  <si>
    <t>Support Staff Overtime (Procurement Services - Hourly Support) - FICA/Medicare</t>
  </si>
  <si>
    <t>Support Staff Overtime (Procurement Services - Hourly Support) - Workers Comp I (.558%)</t>
  </si>
  <si>
    <t>Support Staff Overtime (Transportation - Hourly Support)</t>
  </si>
  <si>
    <t xml:space="preserve">Support Staff Overtime (Transportation - Hourly Support) - Retirement </t>
  </si>
  <si>
    <t>Support Staff Overtime (Transportation - Hourly Support) - FICA/Medicare</t>
  </si>
  <si>
    <t>Support Staff Overtime (Transportation - Hourly Support) - Workers Comp II (4.752%)</t>
  </si>
  <si>
    <t xml:space="preserve">Support Staff Overtime (Custodial Services - Hourly Support) </t>
  </si>
  <si>
    <t xml:space="preserve">Support Staff Overtime (Custodial Services - Hourly Support) - Retirement </t>
  </si>
  <si>
    <t>Support Staff Overtime (Custodial Services - Hourly Support) - FICA/Medicare</t>
  </si>
  <si>
    <t>Support Staff Overtime (Custodial Services - Hourly Support) - Workers Comp III (4.23%)</t>
  </si>
  <si>
    <t xml:space="preserve">Support Staff Overtime (Maintenance Services - Hourly Support) </t>
  </si>
  <si>
    <t xml:space="preserve">Support Staff Overtime (Maintenance Services - Hourly Support) - Retirement </t>
  </si>
  <si>
    <t>Support Staff Overtime (Maintenance Services - Hourly Support) - FICA/Medicare</t>
  </si>
  <si>
    <t>Support Staff Overtime (Maintenance Services - Hourly Support) - Workers Comp III (4.23%)</t>
  </si>
  <si>
    <t>Support Staff Overtime (Administrative Technology - Hourly Support)</t>
  </si>
  <si>
    <t xml:space="preserve">Support Staff Overtime (Administrative Technology - Hourly Support) - Retirement </t>
  </si>
  <si>
    <t>Support Staff Overtime (Administrative Technology - Hourly Support) - FICA/Medicare</t>
  </si>
  <si>
    <t>Support Staff Overtime (Administrative Technology - Hourly Support) - Workers Comp I (.558%)</t>
  </si>
  <si>
    <t>Support Staff Overtime (Community Services - Hourly Support)</t>
  </si>
  <si>
    <t xml:space="preserve">Support Staff Overtime (Community Services - Hourly Support) - Retirement </t>
  </si>
  <si>
    <t>Support Staff Overtime (Community Services - Hourly Support) - FICA/Medicare</t>
  </si>
  <si>
    <t>Support Staff Overtime (Community Services - Hourly Support) - Workers Comp I (.558%)</t>
  </si>
  <si>
    <t>2(R).7</t>
  </si>
  <si>
    <t>Bus Driver Sign Recruitment/Premium Pay</t>
  </si>
  <si>
    <t>Bus Driver Sign Recruitment/Premium Pay - FICA/Medicare</t>
  </si>
  <si>
    <t>Bus Driver Sign Recruitment/Premium Pay - Workers Comp II</t>
  </si>
  <si>
    <t>2(R).8</t>
  </si>
  <si>
    <t>Document Scanner (18 employees)</t>
  </si>
  <si>
    <t>Employment Specialist V (1.0 FTE)</t>
  </si>
  <si>
    <t xml:space="preserve">Employment Specialist V  (1.0 FTE) - Retirement </t>
  </si>
  <si>
    <t xml:space="preserve">Employment Specialist V (1.0 FTE) - FICA/Medicare </t>
  </si>
  <si>
    <t xml:space="preserve">Employment Specialist V  (1.0 FTE) - Life Insurance  </t>
  </si>
  <si>
    <t>Employment Specialist V (1.0 FTE) - Medical</t>
  </si>
  <si>
    <t xml:space="preserve">Employment Specialist V (1.0 FTE) - Workers Comp  </t>
  </si>
  <si>
    <t>Employment Specialist IV (2.0 FTE)</t>
  </si>
  <si>
    <t xml:space="preserve">Employment Specialist IV (2.0 FTE) - Retirement </t>
  </si>
  <si>
    <t xml:space="preserve">Employment Specialist IV (2.0 FTE) - FICA/Medicare </t>
  </si>
  <si>
    <t xml:space="preserve">Employment Specialist IV (2.0 FTE) - Life Insurance  </t>
  </si>
  <si>
    <t>Employment Specialist IV (2.0 FTE) - Medical</t>
  </si>
  <si>
    <t xml:space="preserve">Employment Specialist IV (2.0 FTE) - Workers Comp  </t>
  </si>
  <si>
    <t>Employment Specialist IV (2.0 FTE) - Laptop Computer</t>
  </si>
  <si>
    <t>2(R).9</t>
  </si>
  <si>
    <t>Premium Pay for Additional Hour Schools (Basic Teacher)</t>
  </si>
  <si>
    <t>Premium Pay for Additional Hour Schools (Basic Teacher) - FICA/Medicare</t>
  </si>
  <si>
    <t>Premium Pay for Additional Hour Schools (Basic Teacher) - Workers Comp I</t>
  </si>
  <si>
    <t>Premium Pay for Additional Hour Schools (ExEd Teacher)</t>
  </si>
  <si>
    <t>Premium Pay for Additional Hour Schools (ExEd Teacher) - FICA/Medicare</t>
  </si>
  <si>
    <t>Premium Pay for Additional Hour Schools (ExEd Teacher) - Workers Comp I</t>
  </si>
  <si>
    <t>Premium Pay for Additional Hour Schools (Pre-K Teacher)</t>
  </si>
  <si>
    <t>Premium Pay for Additional Hour Schools (Pre-K Teacher) - FICA/Medicare</t>
  </si>
  <si>
    <t>Premium Pay for Additional Hour Schools (Pre-K Teacher) - Workers Comp I</t>
  </si>
  <si>
    <t>Premium Pay for Additional Hour Schools (Student Support Services - Social Work)</t>
  </si>
  <si>
    <t>Premium Pay for Additional Hour Schools (Student Support Services - Social Work) - FICA/Medicare</t>
  </si>
  <si>
    <t>Premium Pay for Additional Hour Schools (Student Support Services - Social Work) - Workers Comp I</t>
  </si>
  <si>
    <t>Premium Pay for Additional Hour Schools (Student Support Services - Guidance)</t>
  </si>
  <si>
    <t>Premium Pay for Additional Hour Schools (Student Support Services - Guidance) - FICA/Medicare</t>
  </si>
  <si>
    <t>Premium Pay for Additional Hour Schools (Student Support Services - Guidance) - Workers Comp I</t>
  </si>
  <si>
    <t>Premium Pay for Additional Hour Schools (Media Specialist)</t>
  </si>
  <si>
    <t>Premium Pay for Additional Hour Schools (Media Specialist) - FICA/Medicare</t>
  </si>
  <si>
    <t>Premium Pay for Additional Hour Schools (Media Specialist) - Workers Comp I</t>
  </si>
  <si>
    <t>Premium Pay for Additional Hour Schools (Curriculum Development - Teacher/Coach)</t>
  </si>
  <si>
    <t>Premium Pay for Additional Hour Schools (Curriculum Development - Teacher/Coach) - FICA/Medicare</t>
  </si>
  <si>
    <t>Premium Pay for Additional Hour Schools (Curriculum Development - Teacher/Coach) - Workers Comp I</t>
  </si>
  <si>
    <t>2(R).10</t>
  </si>
  <si>
    <t>Continuation of employment - existing staff (4 Coordinating Teacher MSAP)  SY 23,24</t>
  </si>
  <si>
    <t>Continuation of employment - existing staff (4 FTE) Retirement</t>
  </si>
  <si>
    <t>Continuation of employment - existing staff (4 Coordinating Teacher MSAP) FICA MEDICARE</t>
  </si>
  <si>
    <t>Continuation of employment - existing staff (4 Coordinating Teacher MSAP) Life Ins</t>
  </si>
  <si>
    <t>Continuation of employment - existing staff (4 Coordinating Teacher MSAP) Work Comp</t>
  </si>
  <si>
    <t>Continuation of employment - existing staff (4 Coordinating Teacher MSAP) Health</t>
  </si>
  <si>
    <t>Continuation of employment - existing staff (15 HS 10 mo. AP) 2 years</t>
  </si>
  <si>
    <t>Continuation of employment - existing staff (15 HS 10 mo. AP) Retirement</t>
  </si>
  <si>
    <t>Continuation of employment - existing staff (15 HS 10 mo. AP) FICA MEDICARE</t>
  </si>
  <si>
    <t>Continuation of employment - existing staff (15 HS 10 mo. AP) Life Ins</t>
  </si>
  <si>
    <t>Continuation of employment - existing staff (15 HS 10 mo. AP) Work Comp</t>
  </si>
  <si>
    <t>Continuation of employment - existing staff (24 FTE) Health</t>
  </si>
  <si>
    <t>Continuation of employment - existing staff (4 Coordinating Teacher ASY) 2 years</t>
  </si>
  <si>
    <t>Continuation of employment - existing staff (4 Coordinating Teacher ASY) Retirement</t>
  </si>
  <si>
    <t>Continuation of employment - existing staff (4 Coordinating Teacher ASY) FICA MEDICARE</t>
  </si>
  <si>
    <t>Continuation of employment - existing staff (1 FTE) 2 years</t>
  </si>
  <si>
    <t>Continuation of employment - existing staff (1 FTE) Retirement</t>
  </si>
  <si>
    <t>Continuation of employment - existing staff (1 FTE) FICA MEDICARE</t>
  </si>
  <si>
    <t>Continuation of employment - existing staff (1 FTE) Life Ins</t>
  </si>
  <si>
    <t>Continuation of employment - existing staff (1 FTE) Work Comp</t>
  </si>
  <si>
    <t>Continuation of employment - existing staff (1 FTE) Health</t>
  </si>
  <si>
    <t>2(R).11</t>
  </si>
  <si>
    <t>Instructional reserve units (92 ea SY 23,24)</t>
  </si>
  <si>
    <t>Instructional reserve units   Retirement</t>
  </si>
  <si>
    <t>Instructional reserve units   FICA MEDICARE</t>
  </si>
  <si>
    <t>Instructional reserve units  Life Ins</t>
  </si>
  <si>
    <t>Instructional reserve units Work Comp Ins</t>
  </si>
  <si>
    <t>Instructional reserve units Health</t>
  </si>
  <si>
    <t>2(S).1</t>
  </si>
  <si>
    <t>2(S)</t>
  </si>
  <si>
    <t>Administrative direct costs ( - 1 Grant Coordinator) 1 year</t>
  </si>
  <si>
    <t>Administrative direct costs (1 Grant Coordinator) Retirement</t>
  </si>
  <si>
    <t>Administrative direct costs (1 Grant Coordinator) FICA MEDICARE</t>
  </si>
  <si>
    <t>Administrative direct costs (1 Grant Coordinator) Life Ins</t>
  </si>
  <si>
    <t>Administrative direct costs (1 Grant Coordinator) Work Comp</t>
  </si>
  <si>
    <t>Administrative direct costs (1 Grant Coordinator) Health Ins</t>
  </si>
  <si>
    <t>2(S).2</t>
  </si>
  <si>
    <t>Administrative direct costs (2 Admin Tech) 1 year</t>
  </si>
  <si>
    <t>Administrative direct costs (2 Admin Tech) Retirement</t>
  </si>
  <si>
    <t>Administrative direct costs (2 Admin Tech) FICA MEDICARE</t>
  </si>
  <si>
    <t>Administrative direct costs (2 Admin Tech) Life Ins</t>
  </si>
  <si>
    <t>Administrative direct costs (2 Admin Tech) Work Comp</t>
  </si>
  <si>
    <t>Administrative direct costs (2 Admin Tech) Health Ins</t>
  </si>
  <si>
    <t>2(S).3</t>
  </si>
  <si>
    <t>Administrative direct costs (2 FTE - Accounting Specialist III) 1 year</t>
  </si>
  <si>
    <t>Administrative direct costs (2 FTE - Accounting Specialist III) Retirement</t>
  </si>
  <si>
    <t>Administrative direct costs (2 FTE - Accounting Specialist III) FICA MEDICARE</t>
  </si>
  <si>
    <t>Administrative direct costs (2 FTE - Accounting Specialist III) Life Ins</t>
  </si>
  <si>
    <t>Administrative direct costs (2 FTE - Accounting Specialist III) Work comp</t>
  </si>
  <si>
    <t>Administrative direct costs (2 FTE - Accounting Specialist III) Health Ins</t>
  </si>
  <si>
    <t>2(S).4</t>
  </si>
  <si>
    <t>Teacher on Assignment - Community Partnerships (1 FTE/12 mo.) 1 year</t>
  </si>
  <si>
    <t>Teacher on Assignment - Community Partnerships (1 FTE/12 mo.) Retirement</t>
  </si>
  <si>
    <t>Teacher on Assignment - Community Partnerships (1 FTE/12 mo.) FICA MEDICARE</t>
  </si>
  <si>
    <t>Teacher on Assignment - Community Partnerships (1 FTE/12 mo.) Life Ins</t>
  </si>
  <si>
    <t>Teacher on Assignment - Community Partnerships (1 FTE/12 mo.) Work comp</t>
  </si>
  <si>
    <t>Teacher on Assignment - Community Partnerships (1 FTE/12 mo.) Health</t>
  </si>
  <si>
    <t>2(S).5</t>
  </si>
  <si>
    <t>Admin supplies</t>
  </si>
  <si>
    <t>Mileage reimbursement for Direct Admin</t>
  </si>
  <si>
    <t>2(S).6</t>
  </si>
  <si>
    <t>Indirect cost</t>
  </si>
  <si>
    <t>Proportional Share for Charter Schools 
20% of allocation for Activity 1</t>
  </si>
  <si>
    <t>Proportional Share for Charter Schools 
80% of allocation for Activity 2</t>
  </si>
  <si>
    <t>Proportional Share for Contracted Schools 
20% of allocation for Activity 1</t>
  </si>
  <si>
    <t>Proportional Share for Contracted Schools 
80% of allocation for Activity 2</t>
  </si>
  <si>
    <t xml:space="preserve">TOTAL </t>
  </si>
  <si>
    <t>ARP ESSER Lump Sum DOE 101</t>
  </si>
  <si>
    <t>Page 1 of 1</t>
  </si>
  <si>
    <t>**Use of Funds Number and Activity Number should align with the activities reported in the LEA ARP Plan, Application and Assurances.</t>
  </si>
  <si>
    <r>
      <t>Superi</t>
    </r>
    <r>
      <rPr>
        <b/>
        <sz val="12"/>
        <color rgb="FF000000"/>
        <rFont val="Times New Roman"/>
        <family val="1"/>
      </rPr>
      <t>ntendent signature (or authorized representative)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</si>
</sst>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\ [$€-1];[Red]\-#,##0\ [$€-1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120">
    <xf numFmtId="0" fontId="0" fillId="0" borderId="0" xfId="0"/>
    <xf numFmtId="44" fontId="0" fillId="0" borderId="0" xfId="0" applyNumberForma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4" fontId="0" fillId="0" borderId="0" xfId="0" applyNumberFormat="1"/>
    <xf numFmtId="2" fontId="0" fillId="0" borderId="0" xfId="0" applyNumberFormat="1"/>
    <xf numFmtId="44" fontId="4" fillId="0" borderId="1" xfId="0" applyNumberFormat="1" applyFont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4" fontId="4" fillId="0" borderId="1" xfId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/>
    <xf numFmtId="49" fontId="4" fillId="3" borderId="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horizontal="center" vertical="center"/>
    </xf>
    <xf numFmtId="44" fontId="4" fillId="3" borderId="9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44" fontId="4" fillId="3" borderId="14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/>
    </xf>
    <xf numFmtId="49" fontId="4" fillId="3" borderId="9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16" fontId="4" fillId="3" borderId="1" xfId="0" quotePrefix="1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vertical="center"/>
    </xf>
    <xf numFmtId="0" fontId="4" fillId="3" borderId="1" xfId="0" quotePrefix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4" fontId="4" fillId="0" borderId="9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44" fontId="7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4" fontId="4" fillId="0" borderId="3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" xfId="2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 wrapText="1"/>
    </xf>
    <xf numFmtId="44" fontId="4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4" fontId="0" fillId="0" borderId="0" xfId="0" applyNumberFormat="1" applyAlignment="1">
      <alignment horizontal="center"/>
    </xf>
    <xf numFmtId="44" fontId="6" fillId="5" borderId="1" xfId="0" applyNumberFormat="1" applyFont="1" applyFill="1" applyBorder="1" applyAlignment="1">
      <alignment horizontal="center" vertical="center" wrapText="1"/>
    </xf>
    <xf numFmtId="44" fontId="4" fillId="5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4" fontId="13" fillId="0" borderId="0" xfId="0" applyNumberFormat="1" applyFont="1"/>
    <xf numFmtId="0" fontId="13" fillId="0" borderId="0" xfId="0" applyFont="1"/>
    <xf numFmtId="16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4" fontId="13" fillId="0" borderId="0" xfId="0" applyNumberFormat="1" applyFont="1" applyFill="1"/>
    <xf numFmtId="0" fontId="13" fillId="0" borderId="0" xfId="0" applyFont="1" applyFill="1"/>
    <xf numFmtId="0" fontId="0" fillId="0" borderId="0" xfId="0" applyFill="1"/>
    <xf numFmtId="44" fontId="0" fillId="0" borderId="0" xfId="0" applyNumberFormat="1" applyFill="1"/>
    <xf numFmtId="0" fontId="4" fillId="5" borderId="1" xfId="0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875</xdr:row>
      <xdr:rowOff>1077</xdr:rowOff>
    </xdr:from>
    <xdr:to>
      <xdr:col>8</xdr:col>
      <xdr:colOff>950594</xdr:colOff>
      <xdr:row>877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880</xdr:row>
      <xdr:rowOff>114300</xdr:rowOff>
    </xdr:from>
    <xdr:to>
      <xdr:col>4</xdr:col>
      <xdr:colOff>812800</xdr:colOff>
      <xdr:row>880</xdr:row>
      <xdr:rowOff>665185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2A3A50-3B1A-49AF-B382-EC9C8D93F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45732300"/>
          <a:ext cx="3365500" cy="55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3"/>
  <sheetViews>
    <sheetView tabSelected="1" zoomScale="75" zoomScaleNormal="75" workbookViewId="0">
      <selection activeCell="I9" sqref="I9"/>
    </sheetView>
  </sheetViews>
  <sheetFormatPr baseColWidth="10" defaultColWidth="8.83203125" defaultRowHeight="15" x14ac:dyDescent="0.2"/>
  <cols>
    <col min="1" max="1" width="10.6640625" style="2" customWidth="1"/>
    <col min="2" max="2" width="8.6640625" style="2" customWidth="1"/>
    <col min="3" max="3" width="10.1640625" style="2" customWidth="1"/>
    <col min="4" max="4" width="12.1640625" style="2" customWidth="1"/>
    <col min="5" max="5" width="42.6640625" style="2" customWidth="1"/>
    <col min="6" max="6" width="10" style="2" customWidth="1"/>
    <col min="7" max="9" width="21.5" style="2" customWidth="1"/>
    <col min="10" max="10" width="16.33203125" bestFit="1" customWidth="1"/>
    <col min="12" max="12" width="18" customWidth="1"/>
    <col min="13" max="13" width="55.1640625" customWidth="1"/>
  </cols>
  <sheetData>
    <row r="1" spans="1:13" x14ac:dyDescent="0.2">
      <c r="A1" s="113" t="s">
        <v>0</v>
      </c>
      <c r="B1" s="114"/>
      <c r="C1" s="114"/>
      <c r="D1" s="114"/>
      <c r="H1" s="115" t="s">
        <v>1</v>
      </c>
      <c r="I1" s="116"/>
    </row>
    <row r="2" spans="1:13" x14ac:dyDescent="0.2">
      <c r="A2" s="114"/>
      <c r="B2" s="114"/>
      <c r="C2" s="114"/>
      <c r="D2" s="114"/>
      <c r="H2" s="116"/>
      <c r="I2" s="116"/>
    </row>
    <row r="3" spans="1:13" x14ac:dyDescent="0.2">
      <c r="A3" s="113" t="s">
        <v>2</v>
      </c>
      <c r="B3" s="114"/>
      <c r="C3" s="114"/>
      <c r="D3" s="114"/>
      <c r="H3" s="116"/>
      <c r="I3" s="116"/>
    </row>
    <row r="4" spans="1:13" x14ac:dyDescent="0.2">
      <c r="A4" s="114"/>
      <c r="B4" s="114"/>
      <c r="C4" s="114"/>
      <c r="D4" s="114"/>
    </row>
    <row r="6" spans="1:13" ht="23.25" customHeight="1" x14ac:dyDescent="0.2">
      <c r="A6" s="119" t="s">
        <v>3</v>
      </c>
      <c r="B6" s="119"/>
      <c r="C6" s="119"/>
      <c r="D6" s="119"/>
      <c r="E6" s="119"/>
      <c r="F6" s="119"/>
      <c r="G6" s="119"/>
      <c r="H6" s="119"/>
      <c r="I6" s="119"/>
    </row>
    <row r="7" spans="1:13" ht="23.25" customHeight="1" x14ac:dyDescent="0.2">
      <c r="A7" s="119" t="s">
        <v>4</v>
      </c>
      <c r="B7" s="119"/>
      <c r="C7" s="119"/>
      <c r="D7" s="119"/>
      <c r="E7" s="119"/>
      <c r="F7" s="119"/>
      <c r="G7" s="119"/>
      <c r="H7" s="119"/>
      <c r="I7" s="119"/>
    </row>
    <row r="9" spans="1:13" ht="42" x14ac:dyDescent="0.2">
      <c r="A9" s="3" t="s">
        <v>5</v>
      </c>
      <c r="B9" s="3" t="s">
        <v>6</v>
      </c>
      <c r="C9" s="4" t="s">
        <v>7</v>
      </c>
      <c r="D9" s="4" t="s">
        <v>8</v>
      </c>
      <c r="E9" s="3" t="s">
        <v>9</v>
      </c>
      <c r="F9" s="4" t="s">
        <v>10</v>
      </c>
      <c r="G9" s="4" t="s">
        <v>11</v>
      </c>
      <c r="H9" s="4" t="s">
        <v>12</v>
      </c>
      <c r="I9" s="3" t="s">
        <v>13</v>
      </c>
    </row>
    <row r="10" spans="1:13" ht="28" x14ac:dyDescent="0.2">
      <c r="A10" s="58">
        <v>5900</v>
      </c>
      <c r="B10" s="58">
        <v>120</v>
      </c>
      <c r="C10" s="59">
        <v>1.1000000000000001</v>
      </c>
      <c r="D10" s="59">
        <v>1</v>
      </c>
      <c r="E10" s="60" t="s">
        <v>14</v>
      </c>
      <c r="F10" s="59"/>
      <c r="G10" s="61">
        <f>(I10/3)*2</f>
        <v>2062592</v>
      </c>
      <c r="H10" s="61">
        <f>I10/3</f>
        <v>1031296</v>
      </c>
      <c r="I10" s="9">
        <v>3093888</v>
      </c>
      <c r="L10" s="1"/>
    </row>
    <row r="11" spans="1:13" ht="28" x14ac:dyDescent="0.2">
      <c r="A11" s="58">
        <v>5900</v>
      </c>
      <c r="B11" s="58">
        <v>210</v>
      </c>
      <c r="C11" s="59">
        <v>1.1000000000000001</v>
      </c>
      <c r="D11" s="59">
        <v>1</v>
      </c>
      <c r="E11" s="60" t="s">
        <v>15</v>
      </c>
      <c r="F11" s="59"/>
      <c r="G11" s="61">
        <f t="shared" ref="G11:G75" si="0">(I11/3)*2</f>
        <v>157788.28666666665</v>
      </c>
      <c r="H11" s="61">
        <f t="shared" ref="H11:H74" si="1">I11/3</f>
        <v>78894.143333333326</v>
      </c>
      <c r="I11" s="9">
        <v>236682.43</v>
      </c>
      <c r="L11" s="1"/>
    </row>
    <row r="12" spans="1:13" ht="28" x14ac:dyDescent="0.2">
      <c r="A12" s="58">
        <v>5900</v>
      </c>
      <c r="B12" s="58">
        <v>220</v>
      </c>
      <c r="C12" s="59">
        <v>1.1000000000000001</v>
      </c>
      <c r="D12" s="59">
        <v>1</v>
      </c>
      <c r="E12" s="60" t="s">
        <v>16</v>
      </c>
      <c r="F12" s="59"/>
      <c r="G12" s="61">
        <f t="shared" si="0"/>
        <v>157788.28666666665</v>
      </c>
      <c r="H12" s="61">
        <f t="shared" si="1"/>
        <v>78894.143333333326</v>
      </c>
      <c r="I12" s="9">
        <v>236682.43</v>
      </c>
    </row>
    <row r="13" spans="1:13" ht="28" x14ac:dyDescent="0.2">
      <c r="A13" s="58">
        <v>5900</v>
      </c>
      <c r="B13" s="58">
        <v>240</v>
      </c>
      <c r="C13" s="59">
        <v>1.1000000000000001</v>
      </c>
      <c r="D13" s="59">
        <v>1</v>
      </c>
      <c r="E13" s="60" t="s">
        <v>17</v>
      </c>
      <c r="F13" s="59"/>
      <c r="G13" s="61">
        <f t="shared" si="0"/>
        <v>11509.266666666668</v>
      </c>
      <c r="H13" s="61">
        <f t="shared" si="1"/>
        <v>5754.6333333333341</v>
      </c>
      <c r="I13" s="9">
        <v>17263.900000000001</v>
      </c>
    </row>
    <row r="14" spans="1:13" ht="28" x14ac:dyDescent="0.2">
      <c r="A14" s="58">
        <v>5900</v>
      </c>
      <c r="B14" s="58">
        <v>150</v>
      </c>
      <c r="C14" s="59">
        <v>1.1000000000000001</v>
      </c>
      <c r="D14" s="59">
        <v>1</v>
      </c>
      <c r="E14" s="60" t="s">
        <v>18</v>
      </c>
      <c r="F14" s="59"/>
      <c r="G14" s="61">
        <f t="shared" si="0"/>
        <v>114140.83333333333</v>
      </c>
      <c r="H14" s="61">
        <f t="shared" si="1"/>
        <v>57070.416666666664</v>
      </c>
      <c r="I14" s="9">
        <v>171211.25</v>
      </c>
      <c r="L14" s="93"/>
      <c r="M14" s="94"/>
    </row>
    <row r="15" spans="1:13" ht="28" x14ac:dyDescent="0.2">
      <c r="A15" s="58">
        <v>5900</v>
      </c>
      <c r="B15" s="58">
        <v>210</v>
      </c>
      <c r="C15" s="59">
        <v>1.1000000000000001</v>
      </c>
      <c r="D15" s="59">
        <v>1</v>
      </c>
      <c r="E15" s="60" t="s">
        <v>19</v>
      </c>
      <c r="F15" s="59"/>
      <c r="G15" s="61">
        <f t="shared" si="0"/>
        <v>12390.04</v>
      </c>
      <c r="H15" s="61">
        <f t="shared" si="1"/>
        <v>6195.02</v>
      </c>
      <c r="I15" s="9">
        <v>18585.060000000001</v>
      </c>
      <c r="L15" s="94"/>
      <c r="M15" s="94"/>
    </row>
    <row r="16" spans="1:13" ht="28" x14ac:dyDescent="0.2">
      <c r="A16" s="58">
        <v>5900</v>
      </c>
      <c r="B16" s="58">
        <v>220</v>
      </c>
      <c r="C16" s="59">
        <v>1.1000000000000001</v>
      </c>
      <c r="D16" s="59">
        <v>1</v>
      </c>
      <c r="E16" s="60" t="s">
        <v>20</v>
      </c>
      <c r="F16" s="59"/>
      <c r="G16" s="61">
        <f t="shared" si="0"/>
        <v>8731.7733333333326</v>
      </c>
      <c r="H16" s="61">
        <f t="shared" si="1"/>
        <v>4365.8866666666663</v>
      </c>
      <c r="I16" s="9">
        <v>13097.66</v>
      </c>
      <c r="L16" s="93"/>
      <c r="M16" s="94"/>
    </row>
    <row r="17" spans="1:13" ht="28" x14ac:dyDescent="0.2">
      <c r="A17" s="58">
        <v>5900</v>
      </c>
      <c r="B17" s="58">
        <v>240</v>
      </c>
      <c r="C17" s="59">
        <v>1.1000000000000001</v>
      </c>
      <c r="D17" s="59">
        <v>1</v>
      </c>
      <c r="E17" s="60" t="s">
        <v>21</v>
      </c>
      <c r="F17" s="59"/>
      <c r="G17" s="61">
        <f t="shared" si="0"/>
        <v>636.90666666666664</v>
      </c>
      <c r="H17" s="61">
        <f t="shared" si="1"/>
        <v>318.45333333333332</v>
      </c>
      <c r="I17" s="9">
        <v>955.36</v>
      </c>
      <c r="L17" s="94"/>
      <c r="M17" s="94"/>
    </row>
    <row r="18" spans="1:13" ht="28" x14ac:dyDescent="0.2">
      <c r="A18" s="58">
        <v>6110</v>
      </c>
      <c r="B18" s="58">
        <v>130</v>
      </c>
      <c r="C18" s="59">
        <v>1.1000000000000001</v>
      </c>
      <c r="D18" s="59">
        <v>1</v>
      </c>
      <c r="E18" s="60" t="s">
        <v>22</v>
      </c>
      <c r="F18" s="59"/>
      <c r="G18" s="61">
        <f t="shared" si="0"/>
        <v>83666.666666666672</v>
      </c>
      <c r="H18" s="61">
        <f t="shared" si="1"/>
        <v>41833.333333333336</v>
      </c>
      <c r="I18" s="9">
        <v>125500</v>
      </c>
      <c r="L18" s="99"/>
      <c r="M18" s="100"/>
    </row>
    <row r="19" spans="1:13" ht="28" x14ac:dyDescent="0.2">
      <c r="A19" s="58">
        <v>6110</v>
      </c>
      <c r="B19" s="58">
        <v>210</v>
      </c>
      <c r="C19" s="59">
        <v>1.1000000000000001</v>
      </c>
      <c r="D19" s="59">
        <v>1</v>
      </c>
      <c r="E19" s="60" t="s">
        <v>23</v>
      </c>
      <c r="F19" s="59"/>
      <c r="G19" s="61">
        <f t="shared" si="0"/>
        <v>9052.7333333333336</v>
      </c>
      <c r="H19" s="61">
        <f t="shared" si="1"/>
        <v>4526.3666666666668</v>
      </c>
      <c r="I19" s="9">
        <v>13579.1</v>
      </c>
      <c r="L19" s="101"/>
      <c r="M19" s="101"/>
    </row>
    <row r="20" spans="1:13" ht="28" x14ac:dyDescent="0.2">
      <c r="A20" s="58">
        <v>6110</v>
      </c>
      <c r="B20" s="58">
        <v>220</v>
      </c>
      <c r="C20" s="59">
        <v>1.1000000000000001</v>
      </c>
      <c r="D20" s="59">
        <v>1</v>
      </c>
      <c r="E20" s="60" t="s">
        <v>24</v>
      </c>
      <c r="F20" s="59"/>
      <c r="G20" s="61">
        <f t="shared" si="0"/>
        <v>6400</v>
      </c>
      <c r="H20" s="61">
        <f t="shared" si="1"/>
        <v>3200</v>
      </c>
      <c r="I20" s="9">
        <v>9600</v>
      </c>
      <c r="L20" s="102"/>
      <c r="M20" s="101"/>
    </row>
    <row r="21" spans="1:13" ht="28" x14ac:dyDescent="0.2">
      <c r="A21" s="58">
        <v>6110</v>
      </c>
      <c r="B21" s="58">
        <v>240</v>
      </c>
      <c r="C21" s="59">
        <v>1.1000000000000001</v>
      </c>
      <c r="D21" s="59">
        <v>1</v>
      </c>
      <c r="E21" s="60" t="s">
        <v>25</v>
      </c>
      <c r="F21" s="59"/>
      <c r="G21" s="61">
        <f t="shared" si="0"/>
        <v>466.85999999999996</v>
      </c>
      <c r="H21" s="61">
        <f t="shared" si="1"/>
        <v>233.42999999999998</v>
      </c>
      <c r="I21" s="9">
        <v>700.29</v>
      </c>
      <c r="L21" s="101"/>
      <c r="M21" s="101"/>
    </row>
    <row r="22" spans="1:13" ht="28" x14ac:dyDescent="0.2">
      <c r="A22" s="58">
        <v>6120</v>
      </c>
      <c r="B22" s="58">
        <v>130</v>
      </c>
      <c r="C22" s="59">
        <v>1.1000000000000001</v>
      </c>
      <c r="D22" s="59">
        <v>1</v>
      </c>
      <c r="E22" s="60" t="s">
        <v>26</v>
      </c>
      <c r="F22" s="59"/>
      <c r="G22" s="61">
        <f t="shared" si="0"/>
        <v>217000</v>
      </c>
      <c r="H22" s="61">
        <f t="shared" si="1"/>
        <v>108500</v>
      </c>
      <c r="I22" s="9">
        <v>325500</v>
      </c>
      <c r="L22" s="102"/>
      <c r="M22" s="101"/>
    </row>
    <row r="23" spans="1:13" ht="28" x14ac:dyDescent="0.2">
      <c r="A23" s="58">
        <v>6120</v>
      </c>
      <c r="B23" s="58">
        <v>210</v>
      </c>
      <c r="C23" s="59">
        <v>1.1000000000000001</v>
      </c>
      <c r="D23" s="59">
        <v>1</v>
      </c>
      <c r="E23" s="60" t="s">
        <v>27</v>
      </c>
      <c r="F23" s="59"/>
      <c r="G23" s="61">
        <f t="shared" si="0"/>
        <v>23479.399999999998</v>
      </c>
      <c r="H23" s="61">
        <f t="shared" si="1"/>
        <v>11739.699999999999</v>
      </c>
      <c r="I23" s="9">
        <v>35219.1</v>
      </c>
    </row>
    <row r="24" spans="1:13" ht="28" x14ac:dyDescent="0.2">
      <c r="A24" s="58">
        <v>6120</v>
      </c>
      <c r="B24" s="58">
        <v>220</v>
      </c>
      <c r="C24" s="59">
        <v>1.1000000000000001</v>
      </c>
      <c r="D24" s="59">
        <v>1</v>
      </c>
      <c r="E24" s="60" t="s">
        <v>28</v>
      </c>
      <c r="F24" s="59"/>
      <c r="G24" s="61">
        <f t="shared" si="0"/>
        <v>16600.5</v>
      </c>
      <c r="H24" s="61">
        <f t="shared" si="1"/>
        <v>8300.25</v>
      </c>
      <c r="I24" s="9">
        <v>24900.75</v>
      </c>
    </row>
    <row r="25" spans="1:13" ht="28" x14ac:dyDescent="0.2">
      <c r="A25" s="58">
        <v>6120</v>
      </c>
      <c r="B25" s="58">
        <v>240</v>
      </c>
      <c r="C25" s="59">
        <v>1.1000000000000001</v>
      </c>
      <c r="D25" s="59">
        <v>1</v>
      </c>
      <c r="E25" s="60" t="s">
        <v>29</v>
      </c>
      <c r="F25" s="59"/>
      <c r="G25" s="61">
        <f t="shared" si="0"/>
        <v>1210.8599999999999</v>
      </c>
      <c r="H25" s="61">
        <f t="shared" si="1"/>
        <v>605.42999999999995</v>
      </c>
      <c r="I25" s="9">
        <v>1816.29</v>
      </c>
    </row>
    <row r="26" spans="1:13" ht="28" x14ac:dyDescent="0.2">
      <c r="A26" s="58">
        <v>5100</v>
      </c>
      <c r="B26" s="58">
        <v>120</v>
      </c>
      <c r="C26" s="59">
        <v>1.2</v>
      </c>
      <c r="D26" s="59">
        <v>1</v>
      </c>
      <c r="E26" s="60" t="s">
        <v>30</v>
      </c>
      <c r="F26" s="59"/>
      <c r="G26" s="61">
        <f t="shared" si="0"/>
        <v>672000</v>
      </c>
      <c r="H26" s="61">
        <f t="shared" si="1"/>
        <v>336000</v>
      </c>
      <c r="I26" s="9">
        <v>1008000</v>
      </c>
      <c r="L26" s="1"/>
    </row>
    <row r="27" spans="1:13" x14ac:dyDescent="0.2">
      <c r="A27" s="58">
        <v>5100</v>
      </c>
      <c r="B27" s="58">
        <v>210</v>
      </c>
      <c r="C27" s="59">
        <v>1.2</v>
      </c>
      <c r="D27" s="59">
        <v>1</v>
      </c>
      <c r="E27" s="60" t="s">
        <v>31</v>
      </c>
      <c r="F27" s="59"/>
      <c r="G27" s="61">
        <f t="shared" si="0"/>
        <v>72710</v>
      </c>
      <c r="H27" s="61">
        <f t="shared" si="1"/>
        <v>36355</v>
      </c>
      <c r="I27" s="64">
        <v>109065</v>
      </c>
      <c r="L27" s="1"/>
    </row>
    <row r="28" spans="1:13" x14ac:dyDescent="0.2">
      <c r="A28" s="58">
        <v>5100</v>
      </c>
      <c r="B28" s="58">
        <v>220</v>
      </c>
      <c r="C28" s="59">
        <v>1.2</v>
      </c>
      <c r="D28" s="59">
        <v>1</v>
      </c>
      <c r="E28" s="60" t="s">
        <v>32</v>
      </c>
      <c r="F28" s="59"/>
      <c r="G28" s="61">
        <f t="shared" si="0"/>
        <v>51408</v>
      </c>
      <c r="H28" s="61">
        <f t="shared" si="1"/>
        <v>25704</v>
      </c>
      <c r="I28" s="64">
        <v>77112</v>
      </c>
    </row>
    <row r="29" spans="1:13" x14ac:dyDescent="0.2">
      <c r="A29" s="65">
        <v>5100</v>
      </c>
      <c r="B29" s="65">
        <v>240</v>
      </c>
      <c r="C29" s="66">
        <v>1.2</v>
      </c>
      <c r="D29" s="66">
        <v>1</v>
      </c>
      <c r="E29" s="67" t="s">
        <v>33</v>
      </c>
      <c r="F29" s="59"/>
      <c r="G29" s="61">
        <f t="shared" si="0"/>
        <v>3749.3333333333335</v>
      </c>
      <c r="H29" s="61">
        <f t="shared" si="1"/>
        <v>1874.6666666666667</v>
      </c>
      <c r="I29" s="68">
        <v>5624</v>
      </c>
    </row>
    <row r="30" spans="1:13" x14ac:dyDescent="0.2">
      <c r="A30" s="58">
        <v>5100</v>
      </c>
      <c r="B30" s="58">
        <v>510</v>
      </c>
      <c r="C30" s="59">
        <v>1.2</v>
      </c>
      <c r="D30" s="59">
        <v>1</v>
      </c>
      <c r="E30" s="60" t="s">
        <v>34</v>
      </c>
      <c r="F30" s="59"/>
      <c r="G30" s="61">
        <f t="shared" si="0"/>
        <v>10508.1</v>
      </c>
      <c r="H30" s="61">
        <f t="shared" si="1"/>
        <v>5254.05</v>
      </c>
      <c r="I30" s="9">
        <v>15762.15</v>
      </c>
    </row>
    <row r="31" spans="1:13" ht="28" x14ac:dyDescent="0.2">
      <c r="A31" s="58">
        <v>7300</v>
      </c>
      <c r="B31" s="58">
        <v>110</v>
      </c>
      <c r="C31" s="59">
        <v>1.2</v>
      </c>
      <c r="D31" s="59">
        <v>1</v>
      </c>
      <c r="E31" s="60" t="s">
        <v>35</v>
      </c>
      <c r="F31" s="59"/>
      <c r="G31" s="61">
        <f t="shared" si="0"/>
        <v>128000</v>
      </c>
      <c r="H31" s="61">
        <f t="shared" si="1"/>
        <v>64000</v>
      </c>
      <c r="I31" s="9">
        <v>192000</v>
      </c>
    </row>
    <row r="32" spans="1:13" x14ac:dyDescent="0.2">
      <c r="A32" s="69">
        <v>7300</v>
      </c>
      <c r="B32" s="58">
        <v>210</v>
      </c>
      <c r="C32" s="69">
        <v>1.2</v>
      </c>
      <c r="D32" s="69">
        <v>1</v>
      </c>
      <c r="E32" s="70" t="s">
        <v>36</v>
      </c>
      <c r="F32" s="59"/>
      <c r="G32" s="61">
        <f t="shared" si="0"/>
        <v>13849.333333333334</v>
      </c>
      <c r="H32" s="61">
        <f t="shared" si="1"/>
        <v>6924.666666666667</v>
      </c>
      <c r="I32" s="71">
        <v>20774</v>
      </c>
    </row>
    <row r="33" spans="1:12" x14ac:dyDescent="0.2">
      <c r="A33" s="69">
        <v>7300</v>
      </c>
      <c r="B33" s="58">
        <v>220</v>
      </c>
      <c r="C33" s="69">
        <v>1.2</v>
      </c>
      <c r="D33" s="69">
        <v>1</v>
      </c>
      <c r="E33" s="70" t="s">
        <v>37</v>
      </c>
      <c r="F33" s="59"/>
      <c r="G33" s="61">
        <f t="shared" si="0"/>
        <v>9792</v>
      </c>
      <c r="H33" s="61">
        <f t="shared" si="1"/>
        <v>4896</v>
      </c>
      <c r="I33" s="71">
        <v>14688</v>
      </c>
    </row>
    <row r="34" spans="1:12" x14ac:dyDescent="0.2">
      <c r="A34" s="69">
        <v>7300</v>
      </c>
      <c r="B34" s="65">
        <v>240</v>
      </c>
      <c r="C34" s="69">
        <v>1.2</v>
      </c>
      <c r="D34" s="69">
        <v>1</v>
      </c>
      <c r="E34" s="70" t="s">
        <v>38</v>
      </c>
      <c r="F34" s="59"/>
      <c r="G34" s="61">
        <f t="shared" si="0"/>
        <v>714</v>
      </c>
      <c r="H34" s="61">
        <f t="shared" si="1"/>
        <v>357</v>
      </c>
      <c r="I34" s="71">
        <v>1071</v>
      </c>
    </row>
    <row r="35" spans="1:12" ht="28" x14ac:dyDescent="0.2">
      <c r="A35" s="58">
        <v>5100</v>
      </c>
      <c r="B35" s="58">
        <v>120</v>
      </c>
      <c r="C35" s="59">
        <v>1.3</v>
      </c>
      <c r="D35" s="59">
        <v>1</v>
      </c>
      <c r="E35" s="60" t="s">
        <v>39</v>
      </c>
      <c r="F35" s="59"/>
      <c r="G35" s="61">
        <f t="shared" si="0"/>
        <v>1030400</v>
      </c>
      <c r="H35" s="61">
        <f t="shared" si="1"/>
        <v>515200</v>
      </c>
      <c r="I35" s="9">
        <v>1545600</v>
      </c>
    </row>
    <row r="36" spans="1:12" x14ac:dyDescent="0.2">
      <c r="A36" s="58">
        <v>5100</v>
      </c>
      <c r="B36" s="58">
        <v>210</v>
      </c>
      <c r="C36" s="59">
        <v>1.3</v>
      </c>
      <c r="D36" s="59">
        <v>1</v>
      </c>
      <c r="E36" s="60" t="s">
        <v>31</v>
      </c>
      <c r="F36" s="59"/>
      <c r="G36" s="61">
        <f t="shared" si="0"/>
        <v>111489.28000000001</v>
      </c>
      <c r="H36" s="61">
        <f t="shared" si="1"/>
        <v>55744.640000000007</v>
      </c>
      <c r="I36" s="9">
        <v>167233.92000000001</v>
      </c>
      <c r="L36" s="1"/>
    </row>
    <row r="37" spans="1:12" x14ac:dyDescent="0.2">
      <c r="A37" s="58">
        <v>5100</v>
      </c>
      <c r="B37" s="58">
        <v>220</v>
      </c>
      <c r="C37" s="59">
        <v>1.3</v>
      </c>
      <c r="D37" s="59">
        <v>1</v>
      </c>
      <c r="E37" s="60" t="s">
        <v>40</v>
      </c>
      <c r="F37" s="59"/>
      <c r="G37" s="61">
        <f t="shared" si="0"/>
        <v>78825.599999999991</v>
      </c>
      <c r="H37" s="61">
        <f t="shared" si="1"/>
        <v>39412.799999999996</v>
      </c>
      <c r="I37" s="9">
        <v>118238.39999999999</v>
      </c>
      <c r="L37" s="1"/>
    </row>
    <row r="38" spans="1:12" x14ac:dyDescent="0.2">
      <c r="A38" s="58">
        <v>5100</v>
      </c>
      <c r="B38" s="65">
        <v>240</v>
      </c>
      <c r="C38" s="59">
        <v>1.3</v>
      </c>
      <c r="D38" s="66">
        <v>1</v>
      </c>
      <c r="E38" s="67" t="s">
        <v>33</v>
      </c>
      <c r="F38" s="59"/>
      <c r="G38" s="61">
        <f t="shared" si="0"/>
        <v>5749.6333333333341</v>
      </c>
      <c r="H38" s="61">
        <f t="shared" si="1"/>
        <v>2874.8166666666671</v>
      </c>
      <c r="I38" s="9">
        <v>8624.4500000000007</v>
      </c>
    </row>
    <row r="39" spans="1:12" ht="28" x14ac:dyDescent="0.2">
      <c r="A39" s="58">
        <v>7300</v>
      </c>
      <c r="B39" s="58">
        <v>110</v>
      </c>
      <c r="C39" s="59">
        <v>1.3</v>
      </c>
      <c r="D39" s="59">
        <v>1</v>
      </c>
      <c r="E39" s="60" t="s">
        <v>41</v>
      </c>
      <c r="F39" s="59"/>
      <c r="G39" s="61">
        <f t="shared" si="0"/>
        <v>105600</v>
      </c>
      <c r="H39" s="61">
        <f t="shared" si="1"/>
        <v>52800</v>
      </c>
      <c r="I39" s="9">
        <v>158400</v>
      </c>
    </row>
    <row r="40" spans="1:12" x14ac:dyDescent="0.2">
      <c r="A40" s="69">
        <v>7300</v>
      </c>
      <c r="B40" s="58">
        <v>210</v>
      </c>
      <c r="C40" s="69">
        <v>1.3</v>
      </c>
      <c r="D40" s="69">
        <v>1</v>
      </c>
      <c r="E40" s="70" t="s">
        <v>36</v>
      </c>
      <c r="F40" s="59"/>
      <c r="G40" s="61">
        <f t="shared" si="0"/>
        <v>11425.92</v>
      </c>
      <c r="H40" s="61">
        <f t="shared" si="1"/>
        <v>5712.96</v>
      </c>
      <c r="I40" s="9">
        <v>17138.88</v>
      </c>
    </row>
    <row r="41" spans="1:12" x14ac:dyDescent="0.2">
      <c r="A41" s="69">
        <v>7300</v>
      </c>
      <c r="B41" s="58">
        <v>220</v>
      </c>
      <c r="C41" s="69">
        <v>1.3</v>
      </c>
      <c r="D41" s="69">
        <v>1</v>
      </c>
      <c r="E41" s="70" t="s">
        <v>37</v>
      </c>
      <c r="F41" s="59"/>
      <c r="G41" s="61">
        <f>(I41/3)*2</f>
        <v>8078.4000000000005</v>
      </c>
      <c r="H41" s="61">
        <f t="shared" si="1"/>
        <v>4039.2000000000003</v>
      </c>
      <c r="I41" s="9">
        <v>12117.6</v>
      </c>
    </row>
    <row r="42" spans="1:12" x14ac:dyDescent="0.2">
      <c r="A42" s="69">
        <v>7300</v>
      </c>
      <c r="B42" s="65">
        <v>240</v>
      </c>
      <c r="C42" s="69">
        <v>1.3</v>
      </c>
      <c r="D42" s="69">
        <v>1</v>
      </c>
      <c r="E42" s="70" t="s">
        <v>38</v>
      </c>
      <c r="F42" s="59"/>
      <c r="G42" s="61">
        <f t="shared" si="0"/>
        <v>589.24666666666667</v>
      </c>
      <c r="H42" s="61">
        <f t="shared" si="1"/>
        <v>294.62333333333333</v>
      </c>
      <c r="I42" s="9">
        <v>883.87</v>
      </c>
    </row>
    <row r="43" spans="1:12" ht="42" x14ac:dyDescent="0.2">
      <c r="A43" s="58">
        <v>6120</v>
      </c>
      <c r="B43" s="58">
        <v>130</v>
      </c>
      <c r="C43" s="59">
        <v>1.3</v>
      </c>
      <c r="D43" s="59">
        <v>1</v>
      </c>
      <c r="E43" s="60" t="s">
        <v>42</v>
      </c>
      <c r="F43" s="59"/>
      <c r="G43" s="61">
        <f t="shared" si="0"/>
        <v>256080</v>
      </c>
      <c r="H43" s="61">
        <f t="shared" si="1"/>
        <v>128040</v>
      </c>
      <c r="I43" s="9">
        <v>384120</v>
      </c>
    </row>
    <row r="44" spans="1:12" x14ac:dyDescent="0.2">
      <c r="A44" s="58">
        <v>6120</v>
      </c>
      <c r="B44" s="58">
        <v>210</v>
      </c>
      <c r="C44" s="59">
        <v>1.3</v>
      </c>
      <c r="D44" s="59">
        <v>1</v>
      </c>
      <c r="E44" s="70" t="s">
        <v>43</v>
      </c>
      <c r="F44" s="59"/>
      <c r="G44" s="61">
        <f t="shared" si="0"/>
        <v>27707.833333333332</v>
      </c>
      <c r="H44" s="61">
        <f t="shared" si="1"/>
        <v>13853.916666666666</v>
      </c>
      <c r="I44" s="9">
        <v>41561.75</v>
      </c>
    </row>
    <row r="45" spans="1:12" x14ac:dyDescent="0.2">
      <c r="A45" s="58">
        <v>6120</v>
      </c>
      <c r="B45" s="58">
        <v>220</v>
      </c>
      <c r="C45" s="59">
        <v>1.3</v>
      </c>
      <c r="D45" s="59">
        <v>1</v>
      </c>
      <c r="E45" s="70" t="s">
        <v>44</v>
      </c>
      <c r="F45" s="59"/>
      <c r="G45" s="61">
        <f t="shared" si="0"/>
        <v>19590.12</v>
      </c>
      <c r="H45" s="61">
        <f t="shared" si="1"/>
        <v>9795.06</v>
      </c>
      <c r="I45" s="9">
        <v>29385.18</v>
      </c>
    </row>
    <row r="46" spans="1:12" x14ac:dyDescent="0.2">
      <c r="A46" s="58">
        <v>6120</v>
      </c>
      <c r="B46" s="58">
        <v>240</v>
      </c>
      <c r="C46" s="59">
        <v>1.3</v>
      </c>
      <c r="D46" s="59">
        <v>1</v>
      </c>
      <c r="E46" s="70" t="s">
        <v>45</v>
      </c>
      <c r="F46" s="59"/>
      <c r="G46" s="61">
        <f t="shared" si="0"/>
        <v>1428.9266666666665</v>
      </c>
      <c r="H46" s="61">
        <f t="shared" si="1"/>
        <v>714.46333333333325</v>
      </c>
      <c r="I46" s="9">
        <v>2143.39</v>
      </c>
    </row>
    <row r="47" spans="1:12" ht="28" x14ac:dyDescent="0.2">
      <c r="A47" s="58">
        <v>6110</v>
      </c>
      <c r="B47" s="58">
        <v>130</v>
      </c>
      <c r="C47" s="59">
        <v>1.3</v>
      </c>
      <c r="D47" s="59">
        <v>1</v>
      </c>
      <c r="E47" s="60" t="s">
        <v>46</v>
      </c>
      <c r="F47" s="59"/>
      <c r="G47" s="61">
        <f t="shared" si="0"/>
        <v>107520</v>
      </c>
      <c r="H47" s="61">
        <f t="shared" si="1"/>
        <v>53760</v>
      </c>
      <c r="I47" s="9">
        <v>161280</v>
      </c>
    </row>
    <row r="48" spans="1:12" x14ac:dyDescent="0.2">
      <c r="A48" s="58">
        <v>6110</v>
      </c>
      <c r="B48" s="58">
        <v>210</v>
      </c>
      <c r="C48" s="59">
        <v>1.3</v>
      </c>
      <c r="D48" s="59">
        <v>1</v>
      </c>
      <c r="E48" s="60" t="s">
        <v>47</v>
      </c>
      <c r="F48" s="59"/>
      <c r="G48" s="61">
        <f t="shared" si="0"/>
        <v>11633.666666666666</v>
      </c>
      <c r="H48" s="61">
        <f t="shared" si="1"/>
        <v>5816.833333333333</v>
      </c>
      <c r="I48" s="9">
        <v>17450.5</v>
      </c>
    </row>
    <row r="49" spans="1:12" x14ac:dyDescent="0.2">
      <c r="A49" s="58">
        <v>6110</v>
      </c>
      <c r="B49" s="58">
        <v>220</v>
      </c>
      <c r="C49" s="59">
        <v>1.3</v>
      </c>
      <c r="D49" s="59">
        <v>1</v>
      </c>
      <c r="E49" s="60" t="s">
        <v>48</v>
      </c>
      <c r="F49" s="59"/>
      <c r="G49" s="61">
        <f t="shared" si="0"/>
        <v>8225.2066666666669</v>
      </c>
      <c r="H49" s="61">
        <f t="shared" si="1"/>
        <v>4112.6033333333335</v>
      </c>
      <c r="I49" s="9">
        <v>12337.81</v>
      </c>
    </row>
    <row r="50" spans="1:12" x14ac:dyDescent="0.2">
      <c r="A50" s="58">
        <v>6110</v>
      </c>
      <c r="B50" s="58">
        <v>240</v>
      </c>
      <c r="C50" s="59">
        <v>1.3</v>
      </c>
      <c r="D50" s="59">
        <v>1</v>
      </c>
      <c r="E50" s="60" t="s">
        <v>49</v>
      </c>
      <c r="F50" s="59"/>
      <c r="G50" s="61">
        <f t="shared" si="0"/>
        <v>599.96</v>
      </c>
      <c r="H50" s="61">
        <f t="shared" si="1"/>
        <v>299.98</v>
      </c>
      <c r="I50" s="9">
        <v>899.94</v>
      </c>
    </row>
    <row r="51" spans="1:12" ht="28" x14ac:dyDescent="0.2">
      <c r="A51" s="58">
        <v>5100</v>
      </c>
      <c r="B51" s="58">
        <v>150</v>
      </c>
      <c r="C51" s="59">
        <v>1.3</v>
      </c>
      <c r="D51" s="59">
        <v>1</v>
      </c>
      <c r="E51" s="60" t="s">
        <v>50</v>
      </c>
      <c r="F51" s="59"/>
      <c r="G51" s="61">
        <f t="shared" si="0"/>
        <v>232960</v>
      </c>
      <c r="H51" s="61">
        <f t="shared" si="1"/>
        <v>116480</v>
      </c>
      <c r="I51" s="9">
        <v>349440</v>
      </c>
    </row>
    <row r="52" spans="1:12" x14ac:dyDescent="0.2">
      <c r="A52" s="58">
        <v>5100</v>
      </c>
      <c r="B52" s="58">
        <v>210</v>
      </c>
      <c r="C52" s="59">
        <v>1.3</v>
      </c>
      <c r="D52" s="59">
        <v>1</v>
      </c>
      <c r="E52" s="60" t="s">
        <v>51</v>
      </c>
      <c r="F52" s="59"/>
      <c r="G52" s="61">
        <f t="shared" si="0"/>
        <v>25206.273333333334</v>
      </c>
      <c r="H52" s="61">
        <f t="shared" si="1"/>
        <v>12603.136666666667</v>
      </c>
      <c r="I52" s="9">
        <v>37809.410000000003</v>
      </c>
    </row>
    <row r="53" spans="1:12" x14ac:dyDescent="0.2">
      <c r="A53" s="58">
        <v>5100</v>
      </c>
      <c r="B53" s="58">
        <v>220</v>
      </c>
      <c r="C53" s="59">
        <v>1.3</v>
      </c>
      <c r="D53" s="59">
        <v>1</v>
      </c>
      <c r="E53" s="60" t="s">
        <v>52</v>
      </c>
      <c r="F53" s="59"/>
      <c r="G53" s="61">
        <f t="shared" si="0"/>
        <v>17821.439999999999</v>
      </c>
      <c r="H53" s="61">
        <f t="shared" si="1"/>
        <v>8910.7199999999993</v>
      </c>
      <c r="I53" s="9">
        <v>26732.16</v>
      </c>
    </row>
    <row r="54" spans="1:12" x14ac:dyDescent="0.2">
      <c r="A54" s="58">
        <v>5100</v>
      </c>
      <c r="B54" s="58">
        <v>240</v>
      </c>
      <c r="C54" s="59">
        <v>1.3</v>
      </c>
      <c r="D54" s="59">
        <v>1</v>
      </c>
      <c r="E54" s="60" t="s">
        <v>53</v>
      </c>
      <c r="F54" s="59"/>
      <c r="G54" s="61">
        <f t="shared" si="0"/>
        <v>1299.92</v>
      </c>
      <c r="H54" s="61">
        <f t="shared" si="1"/>
        <v>649.96</v>
      </c>
      <c r="I54" s="9">
        <v>1949.88</v>
      </c>
    </row>
    <row r="55" spans="1:12" ht="28" x14ac:dyDescent="0.2">
      <c r="A55" s="58">
        <v>7900</v>
      </c>
      <c r="B55" s="58">
        <v>160</v>
      </c>
      <c r="C55" s="59">
        <v>1.4</v>
      </c>
      <c r="D55" s="59">
        <v>1</v>
      </c>
      <c r="E55" s="60" t="s">
        <v>54</v>
      </c>
      <c r="F55" s="59"/>
      <c r="G55" s="61">
        <f t="shared" si="0"/>
        <v>40858.239999999998</v>
      </c>
      <c r="H55" s="61">
        <f t="shared" si="1"/>
        <v>20429.12</v>
      </c>
      <c r="I55" s="9">
        <v>61287.360000000001</v>
      </c>
      <c r="L55" s="1"/>
    </row>
    <row r="56" spans="1:12" x14ac:dyDescent="0.2">
      <c r="A56" s="58">
        <v>7900</v>
      </c>
      <c r="B56" s="58">
        <v>210</v>
      </c>
      <c r="C56" s="59">
        <v>1.4</v>
      </c>
      <c r="D56" s="59">
        <v>1</v>
      </c>
      <c r="E56" s="60" t="s">
        <v>55</v>
      </c>
      <c r="F56" s="59"/>
      <c r="G56" s="61">
        <f>(I56/3)*2</f>
        <v>4420.8599999999997</v>
      </c>
      <c r="H56" s="61">
        <f t="shared" si="1"/>
        <v>2210.4299999999998</v>
      </c>
      <c r="I56" s="9">
        <v>6631.29</v>
      </c>
      <c r="L56" s="1"/>
    </row>
    <row r="57" spans="1:12" x14ac:dyDescent="0.2">
      <c r="A57" s="58">
        <v>7900</v>
      </c>
      <c r="B57" s="58">
        <v>220</v>
      </c>
      <c r="C57" s="59">
        <v>1.4</v>
      </c>
      <c r="D57" s="59">
        <v>1</v>
      </c>
      <c r="E57" s="60" t="s">
        <v>56</v>
      </c>
      <c r="F57" s="59"/>
      <c r="G57" s="61">
        <f t="shared" si="0"/>
        <v>3125.6533333333332</v>
      </c>
      <c r="H57" s="61">
        <f t="shared" si="1"/>
        <v>1562.8266666666666</v>
      </c>
      <c r="I57" s="9">
        <v>4688.4799999999996</v>
      </c>
    </row>
    <row r="58" spans="1:12" x14ac:dyDescent="0.2">
      <c r="A58" s="58">
        <v>7900</v>
      </c>
      <c r="B58" s="58">
        <v>240</v>
      </c>
      <c r="C58" s="59">
        <v>1.4</v>
      </c>
      <c r="D58" s="59">
        <v>1</v>
      </c>
      <c r="E58" s="60" t="s">
        <v>57</v>
      </c>
      <c r="F58" s="59"/>
      <c r="G58" s="61">
        <f t="shared" si="0"/>
        <v>227.98666666666668</v>
      </c>
      <c r="H58" s="61">
        <f t="shared" si="1"/>
        <v>113.99333333333334</v>
      </c>
      <c r="I58" s="9">
        <v>341.98</v>
      </c>
    </row>
    <row r="59" spans="1:12" ht="28" x14ac:dyDescent="0.2">
      <c r="A59" s="58">
        <v>7800</v>
      </c>
      <c r="B59" s="58">
        <v>460</v>
      </c>
      <c r="C59" s="59">
        <v>1.5</v>
      </c>
      <c r="D59" s="59">
        <v>1</v>
      </c>
      <c r="E59" s="60" t="s">
        <v>58</v>
      </c>
      <c r="F59" s="59"/>
      <c r="G59" s="61">
        <f t="shared" si="0"/>
        <v>520000</v>
      </c>
      <c r="H59" s="61">
        <f t="shared" si="1"/>
        <v>260000</v>
      </c>
      <c r="I59" s="9">
        <v>780000</v>
      </c>
      <c r="L59" s="1"/>
    </row>
    <row r="60" spans="1:12" ht="28" x14ac:dyDescent="0.2">
      <c r="A60" s="58">
        <v>7800</v>
      </c>
      <c r="B60" s="58">
        <v>160</v>
      </c>
      <c r="C60" s="59">
        <v>1.5</v>
      </c>
      <c r="D60" s="59">
        <v>1</v>
      </c>
      <c r="E60" s="60" t="s">
        <v>59</v>
      </c>
      <c r="F60" s="59"/>
      <c r="G60" s="61">
        <f t="shared" si="0"/>
        <v>45000</v>
      </c>
      <c r="H60" s="61">
        <f t="shared" si="1"/>
        <v>22500</v>
      </c>
      <c r="I60" s="9">
        <v>67500</v>
      </c>
      <c r="L60" s="1"/>
    </row>
    <row r="61" spans="1:12" x14ac:dyDescent="0.2">
      <c r="A61" s="58">
        <v>7800</v>
      </c>
      <c r="B61" s="58">
        <v>210</v>
      </c>
      <c r="C61" s="59">
        <v>1.5</v>
      </c>
      <c r="D61" s="59">
        <v>1</v>
      </c>
      <c r="E61" s="60" t="s">
        <v>51</v>
      </c>
      <c r="F61" s="59"/>
      <c r="G61" s="61">
        <f t="shared" si="0"/>
        <v>4869</v>
      </c>
      <c r="H61" s="61">
        <f t="shared" si="1"/>
        <v>2434.5</v>
      </c>
      <c r="I61" s="9">
        <v>7303.5</v>
      </c>
      <c r="L61" s="1"/>
    </row>
    <row r="62" spans="1:12" x14ac:dyDescent="0.2">
      <c r="A62" s="58">
        <v>7800</v>
      </c>
      <c r="B62" s="58">
        <v>220</v>
      </c>
      <c r="C62" s="59">
        <v>1.5</v>
      </c>
      <c r="D62" s="59">
        <v>1</v>
      </c>
      <c r="E62" s="60" t="s">
        <v>52</v>
      </c>
      <c r="F62" s="59"/>
      <c r="G62" s="61">
        <f t="shared" si="0"/>
        <v>3442.5</v>
      </c>
      <c r="H62" s="61">
        <f t="shared" si="1"/>
        <v>1721.25</v>
      </c>
      <c r="I62" s="9">
        <v>5163.75</v>
      </c>
    </row>
    <row r="63" spans="1:12" x14ac:dyDescent="0.2">
      <c r="A63" s="58">
        <v>7800</v>
      </c>
      <c r="B63" s="58">
        <v>240</v>
      </c>
      <c r="C63" s="59">
        <v>1.5</v>
      </c>
      <c r="D63" s="59">
        <v>1</v>
      </c>
      <c r="E63" s="60" t="s">
        <v>53</v>
      </c>
      <c r="F63" s="59"/>
      <c r="G63" s="61">
        <f t="shared" si="0"/>
        <v>251.1</v>
      </c>
      <c r="H63" s="61">
        <f t="shared" si="1"/>
        <v>125.55</v>
      </c>
      <c r="I63" s="9">
        <v>376.65</v>
      </c>
      <c r="L63" s="84"/>
    </row>
    <row r="64" spans="1:12" ht="28" x14ac:dyDescent="0.2">
      <c r="A64" s="58">
        <v>5100</v>
      </c>
      <c r="B64" s="58">
        <v>120</v>
      </c>
      <c r="C64" s="59">
        <v>1.6</v>
      </c>
      <c r="D64" s="59">
        <v>1</v>
      </c>
      <c r="E64" s="60" t="s">
        <v>60</v>
      </c>
      <c r="F64" s="59"/>
      <c r="G64" s="61">
        <f t="shared" si="0"/>
        <v>1290241.3333333333</v>
      </c>
      <c r="H64" s="61">
        <f t="shared" si="1"/>
        <v>645120.66666666663</v>
      </c>
      <c r="I64" s="9">
        <v>1935362</v>
      </c>
      <c r="L64" s="1"/>
    </row>
    <row r="65" spans="1:12" x14ac:dyDescent="0.2">
      <c r="A65" s="58">
        <v>5100</v>
      </c>
      <c r="B65" s="58">
        <v>210</v>
      </c>
      <c r="C65" s="59">
        <v>1.6</v>
      </c>
      <c r="D65" s="59">
        <v>1</v>
      </c>
      <c r="E65" s="60" t="s">
        <v>61</v>
      </c>
      <c r="F65" s="59"/>
      <c r="G65" s="61">
        <f t="shared" si="0"/>
        <v>100652.17333333334</v>
      </c>
      <c r="H65" s="61">
        <f t="shared" si="1"/>
        <v>50326.08666666667</v>
      </c>
      <c r="I65" s="9">
        <v>150978.26</v>
      </c>
    </row>
    <row r="66" spans="1:12" x14ac:dyDescent="0.2">
      <c r="A66" s="58">
        <v>5100</v>
      </c>
      <c r="B66" s="58">
        <v>220</v>
      </c>
      <c r="C66" s="59">
        <v>1.6</v>
      </c>
      <c r="D66" s="59">
        <v>1</v>
      </c>
      <c r="E66" s="60" t="s">
        <v>62</v>
      </c>
      <c r="F66" s="59"/>
      <c r="G66" s="61">
        <f t="shared" si="0"/>
        <v>71163.506666666668</v>
      </c>
      <c r="H66" s="61">
        <f t="shared" si="1"/>
        <v>35581.753333333334</v>
      </c>
      <c r="I66" s="9">
        <v>106745.26</v>
      </c>
      <c r="L66" s="1"/>
    </row>
    <row r="67" spans="1:12" x14ac:dyDescent="0.2">
      <c r="A67" s="58">
        <v>5100</v>
      </c>
      <c r="B67" s="58">
        <v>240</v>
      </c>
      <c r="C67" s="59">
        <v>1.6</v>
      </c>
      <c r="D67" s="59">
        <v>1</v>
      </c>
      <c r="E67" s="60" t="s">
        <v>63</v>
      </c>
      <c r="F67" s="59"/>
      <c r="G67" s="61">
        <f t="shared" si="0"/>
        <v>5194.7466666666669</v>
      </c>
      <c r="H67" s="61">
        <f t="shared" si="1"/>
        <v>2597.3733333333334</v>
      </c>
      <c r="I67" s="9">
        <v>7792.12</v>
      </c>
      <c r="L67" s="1"/>
    </row>
    <row r="68" spans="1:12" ht="28" x14ac:dyDescent="0.2">
      <c r="A68" s="58">
        <v>5200</v>
      </c>
      <c r="B68" s="58">
        <v>120</v>
      </c>
      <c r="C68" s="59">
        <v>1.6</v>
      </c>
      <c r="D68" s="59">
        <v>1</v>
      </c>
      <c r="E68" s="60" t="s">
        <v>64</v>
      </c>
      <c r="F68" s="59"/>
      <c r="G68" s="61">
        <f t="shared" si="0"/>
        <v>508765.33333333331</v>
      </c>
      <c r="H68" s="61">
        <f t="shared" si="1"/>
        <v>254382.66666666666</v>
      </c>
      <c r="I68" s="9">
        <v>763148</v>
      </c>
    </row>
    <row r="69" spans="1:12" x14ac:dyDescent="0.2">
      <c r="A69" s="58">
        <v>5200</v>
      </c>
      <c r="B69" s="58">
        <v>210</v>
      </c>
      <c r="C69" s="59">
        <v>1.6</v>
      </c>
      <c r="D69" s="59">
        <v>1</v>
      </c>
      <c r="E69" s="60" t="s">
        <v>65</v>
      </c>
      <c r="F69" s="59"/>
      <c r="G69" s="61">
        <f t="shared" si="0"/>
        <v>55048.406666666669</v>
      </c>
      <c r="H69" s="61">
        <f t="shared" si="1"/>
        <v>27524.203333333335</v>
      </c>
      <c r="I69" s="9">
        <v>82572.61</v>
      </c>
    </row>
    <row r="70" spans="1:12" x14ac:dyDescent="0.2">
      <c r="A70" s="58">
        <v>5200</v>
      </c>
      <c r="B70" s="58">
        <v>220</v>
      </c>
      <c r="C70" s="59">
        <v>1.6</v>
      </c>
      <c r="D70" s="59">
        <v>1</v>
      </c>
      <c r="E70" s="60" t="s">
        <v>66</v>
      </c>
      <c r="F70" s="59"/>
      <c r="G70" s="61">
        <f t="shared" si="0"/>
        <v>38920.546666666669</v>
      </c>
      <c r="H70" s="61">
        <f t="shared" si="1"/>
        <v>19460.273333333334</v>
      </c>
      <c r="I70" s="9">
        <v>58380.82</v>
      </c>
    </row>
    <row r="71" spans="1:12" x14ac:dyDescent="0.2">
      <c r="A71" s="58">
        <v>5200</v>
      </c>
      <c r="B71" s="58">
        <v>240</v>
      </c>
      <c r="C71" s="59">
        <v>1.6</v>
      </c>
      <c r="D71" s="59">
        <v>1</v>
      </c>
      <c r="E71" s="60" t="s">
        <v>67</v>
      </c>
      <c r="F71" s="59"/>
      <c r="G71" s="61">
        <f t="shared" si="0"/>
        <v>2838.9133333333334</v>
      </c>
      <c r="H71" s="61">
        <f t="shared" si="1"/>
        <v>1419.4566666666667</v>
      </c>
      <c r="I71" s="9">
        <v>4258.37</v>
      </c>
    </row>
    <row r="72" spans="1:12" ht="28" x14ac:dyDescent="0.2">
      <c r="A72" s="58">
        <v>5500</v>
      </c>
      <c r="B72" s="58">
        <v>120</v>
      </c>
      <c r="C72" s="59">
        <v>1.6</v>
      </c>
      <c r="D72" s="59">
        <v>1</v>
      </c>
      <c r="E72" s="60" t="s">
        <v>68</v>
      </c>
      <c r="F72" s="59"/>
      <c r="G72" s="61">
        <f t="shared" si="0"/>
        <v>139620.27333333335</v>
      </c>
      <c r="H72" s="61">
        <f t="shared" si="1"/>
        <v>69810.136666666673</v>
      </c>
      <c r="I72" s="9">
        <v>209430.41</v>
      </c>
    </row>
    <row r="73" spans="1:12" x14ac:dyDescent="0.2">
      <c r="A73" s="58">
        <v>5500</v>
      </c>
      <c r="B73" s="58">
        <v>210</v>
      </c>
      <c r="C73" s="59">
        <v>1.6</v>
      </c>
      <c r="D73" s="59">
        <v>1</v>
      </c>
      <c r="E73" s="60" t="s">
        <v>69</v>
      </c>
      <c r="F73" s="59"/>
      <c r="G73" s="61">
        <f t="shared" si="0"/>
        <v>15106.913333333332</v>
      </c>
      <c r="H73" s="61">
        <f t="shared" si="1"/>
        <v>7553.456666666666</v>
      </c>
      <c r="I73" s="9">
        <v>22660.37</v>
      </c>
    </row>
    <row r="74" spans="1:12" x14ac:dyDescent="0.2">
      <c r="A74" s="58">
        <v>5500</v>
      </c>
      <c r="B74" s="58">
        <v>220</v>
      </c>
      <c r="C74" s="59">
        <v>1.6</v>
      </c>
      <c r="D74" s="59">
        <v>1</v>
      </c>
      <c r="E74" s="60" t="s">
        <v>70</v>
      </c>
      <c r="F74" s="59"/>
      <c r="G74" s="61">
        <f>(I74/3)*2</f>
        <v>10680.953333333333</v>
      </c>
      <c r="H74" s="61">
        <f t="shared" si="1"/>
        <v>5340.4766666666665</v>
      </c>
      <c r="I74" s="9">
        <v>16021.43</v>
      </c>
    </row>
    <row r="75" spans="1:12" x14ac:dyDescent="0.2">
      <c r="A75" s="58">
        <v>5500</v>
      </c>
      <c r="B75" s="58">
        <v>240</v>
      </c>
      <c r="C75" s="59">
        <v>1.6</v>
      </c>
      <c r="D75" s="59">
        <v>1</v>
      </c>
      <c r="E75" s="60" t="s">
        <v>71</v>
      </c>
      <c r="F75" s="59"/>
      <c r="G75" s="61">
        <f t="shared" si="0"/>
        <v>779.07999999999993</v>
      </c>
      <c r="H75" s="61">
        <f t="shared" ref="H75:H138" si="2">I75/3</f>
        <v>389.53999999999996</v>
      </c>
      <c r="I75" s="9">
        <v>1168.6199999999999</v>
      </c>
    </row>
    <row r="76" spans="1:12" ht="28" x14ac:dyDescent="0.2">
      <c r="A76" s="58">
        <v>6110</v>
      </c>
      <c r="B76" s="58">
        <v>130</v>
      </c>
      <c r="C76" s="59">
        <v>1.6</v>
      </c>
      <c r="D76" s="59">
        <v>1</v>
      </c>
      <c r="E76" s="60" t="s">
        <v>72</v>
      </c>
      <c r="F76" s="59"/>
      <c r="G76" s="61">
        <f t="shared" ref="G76:G91" si="3">(I76/3)*2</f>
        <v>33074.333333333336</v>
      </c>
      <c r="H76" s="61">
        <f t="shared" si="2"/>
        <v>16537.166666666668</v>
      </c>
      <c r="I76" s="9">
        <v>49611.5</v>
      </c>
    </row>
    <row r="77" spans="1:12" x14ac:dyDescent="0.2">
      <c r="A77" s="58">
        <v>6110</v>
      </c>
      <c r="B77" s="58">
        <v>210</v>
      </c>
      <c r="C77" s="59">
        <v>1.6</v>
      </c>
      <c r="D77" s="59">
        <v>1</v>
      </c>
      <c r="E77" s="60" t="s">
        <v>47</v>
      </c>
      <c r="F77" s="59"/>
      <c r="G77" s="61">
        <f t="shared" si="3"/>
        <v>3578.64</v>
      </c>
      <c r="H77" s="61">
        <f t="shared" si="2"/>
        <v>1789.32</v>
      </c>
      <c r="I77" s="9">
        <v>5367.96</v>
      </c>
    </row>
    <row r="78" spans="1:12" x14ac:dyDescent="0.2">
      <c r="A78" s="58">
        <v>6110</v>
      </c>
      <c r="B78" s="58">
        <v>220</v>
      </c>
      <c r="C78" s="59">
        <v>1.6</v>
      </c>
      <c r="D78" s="59">
        <v>1</v>
      </c>
      <c r="E78" s="60" t="s">
        <v>48</v>
      </c>
      <c r="F78" s="59"/>
      <c r="G78" s="61">
        <f t="shared" si="3"/>
        <v>2530.186666666667</v>
      </c>
      <c r="H78" s="61">
        <f t="shared" si="2"/>
        <v>1265.0933333333335</v>
      </c>
      <c r="I78" s="9">
        <v>3795.28</v>
      </c>
    </row>
    <row r="79" spans="1:12" x14ac:dyDescent="0.2">
      <c r="A79" s="58">
        <v>6110</v>
      </c>
      <c r="B79" s="58">
        <v>240</v>
      </c>
      <c r="C79" s="59">
        <v>1.6</v>
      </c>
      <c r="D79" s="59">
        <v>1</v>
      </c>
      <c r="E79" s="60" t="s">
        <v>73</v>
      </c>
      <c r="F79" s="59"/>
      <c r="G79" s="61">
        <f t="shared" si="3"/>
        <v>184.55333333333331</v>
      </c>
      <c r="H79" s="61">
        <f t="shared" si="2"/>
        <v>92.276666666666657</v>
      </c>
      <c r="I79" s="9">
        <v>276.83</v>
      </c>
    </row>
    <row r="80" spans="1:12" ht="28" x14ac:dyDescent="0.2">
      <c r="A80" s="58">
        <v>6120</v>
      </c>
      <c r="B80" s="58">
        <v>130</v>
      </c>
      <c r="C80" s="59">
        <v>1.6</v>
      </c>
      <c r="D80" s="59">
        <v>1</v>
      </c>
      <c r="E80" s="60" t="s">
        <v>74</v>
      </c>
      <c r="F80" s="59"/>
      <c r="G80" s="61">
        <f t="shared" si="3"/>
        <v>56647.5</v>
      </c>
      <c r="H80" s="61">
        <f t="shared" si="2"/>
        <v>28323.75</v>
      </c>
      <c r="I80" s="9">
        <v>84971.25</v>
      </c>
    </row>
    <row r="81" spans="1:9" x14ac:dyDescent="0.2">
      <c r="A81" s="58">
        <v>6120</v>
      </c>
      <c r="B81" s="58">
        <v>210</v>
      </c>
      <c r="C81" s="59">
        <v>1.6</v>
      </c>
      <c r="D81" s="59">
        <v>1</v>
      </c>
      <c r="E81" s="60" t="s">
        <v>75</v>
      </c>
      <c r="F81" s="59"/>
      <c r="G81" s="61">
        <f t="shared" si="3"/>
        <v>6129.2599999999993</v>
      </c>
      <c r="H81" s="61">
        <f t="shared" si="2"/>
        <v>3064.6299999999997</v>
      </c>
      <c r="I81" s="9">
        <v>9193.89</v>
      </c>
    </row>
    <row r="82" spans="1:9" x14ac:dyDescent="0.2">
      <c r="A82" s="58">
        <v>6120</v>
      </c>
      <c r="B82" s="58">
        <v>220</v>
      </c>
      <c r="C82" s="59">
        <v>1.6</v>
      </c>
      <c r="D82" s="59">
        <v>1</v>
      </c>
      <c r="E82" s="60" t="s">
        <v>76</v>
      </c>
      <c r="F82" s="59"/>
      <c r="G82" s="61">
        <f t="shared" si="3"/>
        <v>4333.5333333333338</v>
      </c>
      <c r="H82" s="61">
        <f t="shared" si="2"/>
        <v>2166.7666666666669</v>
      </c>
      <c r="I82" s="9">
        <v>6500.3</v>
      </c>
    </row>
    <row r="83" spans="1:9" x14ac:dyDescent="0.2">
      <c r="A83" s="58">
        <v>6120</v>
      </c>
      <c r="B83" s="58">
        <v>240</v>
      </c>
      <c r="C83" s="59">
        <v>1.6</v>
      </c>
      <c r="D83" s="59">
        <v>1</v>
      </c>
      <c r="E83" s="60" t="s">
        <v>77</v>
      </c>
      <c r="F83" s="59"/>
      <c r="G83" s="61">
        <f t="shared" si="3"/>
        <v>316.08666666666664</v>
      </c>
      <c r="H83" s="61">
        <f t="shared" si="2"/>
        <v>158.04333333333332</v>
      </c>
      <c r="I83" s="9">
        <v>474.13</v>
      </c>
    </row>
    <row r="84" spans="1:9" ht="28" x14ac:dyDescent="0.2">
      <c r="A84" s="58">
        <v>6200</v>
      </c>
      <c r="B84" s="58">
        <v>130</v>
      </c>
      <c r="C84" s="59">
        <v>1.6</v>
      </c>
      <c r="D84" s="59">
        <v>1</v>
      </c>
      <c r="E84" s="60" t="s">
        <v>78</v>
      </c>
      <c r="F84" s="59"/>
      <c r="G84" s="61">
        <f t="shared" si="3"/>
        <v>53883.426666666666</v>
      </c>
      <c r="H84" s="61">
        <f t="shared" si="2"/>
        <v>26941.713333333333</v>
      </c>
      <c r="I84" s="9">
        <v>80825.14</v>
      </c>
    </row>
    <row r="85" spans="1:9" x14ac:dyDescent="0.2">
      <c r="A85" s="58">
        <v>6200</v>
      </c>
      <c r="B85" s="58">
        <v>210</v>
      </c>
      <c r="C85" s="59">
        <v>1.6</v>
      </c>
      <c r="D85" s="59">
        <v>1</v>
      </c>
      <c r="E85" s="60" t="s">
        <v>79</v>
      </c>
      <c r="F85" s="59"/>
      <c r="G85" s="61">
        <f t="shared" si="3"/>
        <v>5830.1866666666674</v>
      </c>
      <c r="H85" s="61">
        <f t="shared" si="2"/>
        <v>2915.0933333333337</v>
      </c>
      <c r="I85" s="9">
        <v>8745.2800000000007</v>
      </c>
    </row>
    <row r="86" spans="1:9" x14ac:dyDescent="0.2">
      <c r="A86" s="58">
        <v>6200</v>
      </c>
      <c r="B86" s="58">
        <v>220</v>
      </c>
      <c r="C86" s="59">
        <v>1.6</v>
      </c>
      <c r="D86" s="59">
        <v>1</v>
      </c>
      <c r="E86" s="60" t="s">
        <v>80</v>
      </c>
      <c r="F86" s="59"/>
      <c r="G86" s="61">
        <f t="shared" si="3"/>
        <v>4122.08</v>
      </c>
      <c r="H86" s="61">
        <f t="shared" si="2"/>
        <v>2061.04</v>
      </c>
      <c r="I86" s="9">
        <v>6183.12</v>
      </c>
    </row>
    <row r="87" spans="1:9" x14ac:dyDescent="0.2">
      <c r="A87" s="58">
        <v>6200</v>
      </c>
      <c r="B87" s="58">
        <v>240</v>
      </c>
      <c r="C87" s="59">
        <v>1.6</v>
      </c>
      <c r="D87" s="59">
        <v>1</v>
      </c>
      <c r="E87" s="60" t="s">
        <v>81</v>
      </c>
      <c r="F87" s="59"/>
      <c r="G87" s="61">
        <f t="shared" si="3"/>
        <v>300.66666666666669</v>
      </c>
      <c r="H87" s="61">
        <f t="shared" si="2"/>
        <v>150.33333333333334</v>
      </c>
      <c r="I87" s="9">
        <v>451</v>
      </c>
    </row>
    <row r="88" spans="1:9" ht="28" x14ac:dyDescent="0.2">
      <c r="A88" s="58">
        <v>6300</v>
      </c>
      <c r="B88" s="58">
        <v>130</v>
      </c>
      <c r="C88" s="59">
        <v>1.6</v>
      </c>
      <c r="D88" s="59">
        <v>1</v>
      </c>
      <c r="E88" s="60" t="s">
        <v>82</v>
      </c>
      <c r="F88" s="59"/>
      <c r="G88" s="61">
        <f t="shared" si="3"/>
        <v>95431.98</v>
      </c>
      <c r="H88" s="61">
        <f t="shared" si="2"/>
        <v>47715.99</v>
      </c>
      <c r="I88" s="9">
        <v>143147.97</v>
      </c>
    </row>
    <row r="89" spans="1:9" x14ac:dyDescent="0.2">
      <c r="A89" s="58">
        <v>6300</v>
      </c>
      <c r="B89" s="58">
        <v>210</v>
      </c>
      <c r="C89" s="59">
        <v>1.6</v>
      </c>
      <c r="D89" s="59">
        <v>1</v>
      </c>
      <c r="E89" s="60" t="s">
        <v>83</v>
      </c>
      <c r="F89" s="59"/>
      <c r="G89" s="61">
        <f t="shared" si="3"/>
        <v>10325.74</v>
      </c>
      <c r="H89" s="61">
        <f t="shared" si="2"/>
        <v>5162.87</v>
      </c>
      <c r="I89" s="9">
        <v>15488.61</v>
      </c>
    </row>
    <row r="90" spans="1:9" x14ac:dyDescent="0.2">
      <c r="A90" s="58">
        <v>6300</v>
      </c>
      <c r="B90" s="58">
        <v>220</v>
      </c>
      <c r="C90" s="59">
        <v>1.6</v>
      </c>
      <c r="D90" s="59">
        <v>1</v>
      </c>
      <c r="E90" s="60" t="s">
        <v>84</v>
      </c>
      <c r="F90" s="59"/>
      <c r="G90" s="61">
        <f t="shared" si="3"/>
        <v>7300.5466666666662</v>
      </c>
      <c r="H90" s="61">
        <f t="shared" si="2"/>
        <v>3650.2733333333331</v>
      </c>
      <c r="I90" s="9">
        <v>10950.82</v>
      </c>
    </row>
    <row r="91" spans="1:9" x14ac:dyDescent="0.2">
      <c r="A91" s="58">
        <v>6300</v>
      </c>
      <c r="B91" s="58">
        <v>240</v>
      </c>
      <c r="C91" s="59">
        <v>1.6</v>
      </c>
      <c r="D91" s="59">
        <v>1</v>
      </c>
      <c r="E91" s="60" t="s">
        <v>85</v>
      </c>
      <c r="F91" s="59"/>
      <c r="G91" s="61">
        <f t="shared" si="3"/>
        <v>532.51333333333332</v>
      </c>
      <c r="H91" s="61">
        <f t="shared" si="2"/>
        <v>266.25666666666666</v>
      </c>
      <c r="I91" s="9">
        <v>798.77</v>
      </c>
    </row>
    <row r="92" spans="1:9" ht="28" x14ac:dyDescent="0.2">
      <c r="A92" s="58">
        <v>6400</v>
      </c>
      <c r="B92" s="58">
        <v>130</v>
      </c>
      <c r="C92" s="59">
        <v>1.6</v>
      </c>
      <c r="D92" s="59">
        <v>1</v>
      </c>
      <c r="E92" s="60" t="s">
        <v>86</v>
      </c>
      <c r="F92" s="59"/>
      <c r="G92" s="61">
        <f>(I92/3)*2</f>
        <v>19275.686666666665</v>
      </c>
      <c r="H92" s="61">
        <f t="shared" si="2"/>
        <v>9637.8433333333323</v>
      </c>
      <c r="I92" s="9">
        <v>28913.53</v>
      </c>
    </row>
    <row r="93" spans="1:9" x14ac:dyDescent="0.2">
      <c r="A93" s="58">
        <v>6400</v>
      </c>
      <c r="B93" s="58">
        <v>210</v>
      </c>
      <c r="C93" s="59">
        <v>1.6</v>
      </c>
      <c r="D93" s="59">
        <v>1</v>
      </c>
      <c r="E93" s="60" t="s">
        <v>87</v>
      </c>
      <c r="F93" s="59"/>
      <c r="G93" s="61">
        <f t="shared" ref="G93:G109" si="4">(I93/3)*2</f>
        <v>2085.6266666666666</v>
      </c>
      <c r="H93" s="61">
        <f t="shared" si="2"/>
        <v>1042.8133333333333</v>
      </c>
      <c r="I93" s="9">
        <v>3128.44</v>
      </c>
    </row>
    <row r="94" spans="1:9" x14ac:dyDescent="0.2">
      <c r="A94" s="58">
        <v>6400</v>
      </c>
      <c r="B94" s="58">
        <v>220</v>
      </c>
      <c r="C94" s="59">
        <v>1.6</v>
      </c>
      <c r="D94" s="59">
        <v>1</v>
      </c>
      <c r="E94" s="60" t="s">
        <v>88</v>
      </c>
      <c r="F94" s="59"/>
      <c r="G94" s="61">
        <f t="shared" si="4"/>
        <v>1474.5933333333332</v>
      </c>
      <c r="H94" s="61">
        <f t="shared" si="2"/>
        <v>737.29666666666662</v>
      </c>
      <c r="I94" s="9">
        <v>2211.89</v>
      </c>
    </row>
    <row r="95" spans="1:9" x14ac:dyDescent="0.2">
      <c r="A95" s="58">
        <v>6400</v>
      </c>
      <c r="B95" s="58">
        <v>240</v>
      </c>
      <c r="C95" s="59">
        <v>1.6</v>
      </c>
      <c r="D95" s="59">
        <v>1</v>
      </c>
      <c r="E95" s="60" t="s">
        <v>89</v>
      </c>
      <c r="F95" s="59"/>
      <c r="G95" s="61">
        <f t="shared" si="4"/>
        <v>107.56</v>
      </c>
      <c r="H95" s="61">
        <f t="shared" si="2"/>
        <v>53.78</v>
      </c>
      <c r="I95" s="9">
        <v>161.34</v>
      </c>
    </row>
    <row r="96" spans="1:9" ht="28" x14ac:dyDescent="0.2">
      <c r="A96" s="58">
        <v>7300</v>
      </c>
      <c r="B96" s="58">
        <v>110</v>
      </c>
      <c r="C96" s="59">
        <v>1.6</v>
      </c>
      <c r="D96" s="59">
        <v>1</v>
      </c>
      <c r="E96" s="60" t="s">
        <v>90</v>
      </c>
      <c r="F96" s="59"/>
      <c r="G96" s="61">
        <f t="shared" si="4"/>
        <v>135077.1</v>
      </c>
      <c r="H96" s="61">
        <f t="shared" si="2"/>
        <v>67538.55</v>
      </c>
      <c r="I96" s="9">
        <v>202615.65</v>
      </c>
    </row>
    <row r="97" spans="1:12" x14ac:dyDescent="0.2">
      <c r="A97" s="58">
        <v>7300</v>
      </c>
      <c r="B97" s="58">
        <v>210</v>
      </c>
      <c r="C97" s="59">
        <v>1.6</v>
      </c>
      <c r="D97" s="59">
        <v>1</v>
      </c>
      <c r="E97" s="60" t="s">
        <v>91</v>
      </c>
      <c r="F97" s="59"/>
      <c r="G97" s="61">
        <f t="shared" si="4"/>
        <v>14615.339999999998</v>
      </c>
      <c r="H97" s="61">
        <f t="shared" si="2"/>
        <v>7307.6699999999992</v>
      </c>
      <c r="I97" s="9">
        <v>21923.01</v>
      </c>
    </row>
    <row r="98" spans="1:12" x14ac:dyDescent="0.2">
      <c r="A98" s="58">
        <v>7300</v>
      </c>
      <c r="B98" s="58">
        <v>220</v>
      </c>
      <c r="C98" s="59">
        <v>1.6</v>
      </c>
      <c r="D98" s="59">
        <v>1</v>
      </c>
      <c r="E98" s="60" t="s">
        <v>92</v>
      </c>
      <c r="F98" s="59"/>
      <c r="G98" s="61">
        <f t="shared" si="4"/>
        <v>10333.4</v>
      </c>
      <c r="H98" s="61">
        <f t="shared" si="2"/>
        <v>5166.7</v>
      </c>
      <c r="I98" s="9">
        <v>15500.1</v>
      </c>
    </row>
    <row r="99" spans="1:12" x14ac:dyDescent="0.2">
      <c r="A99" s="58">
        <v>7300</v>
      </c>
      <c r="B99" s="58">
        <v>240</v>
      </c>
      <c r="C99" s="59">
        <v>1.6</v>
      </c>
      <c r="D99" s="59">
        <v>1</v>
      </c>
      <c r="E99" s="60" t="s">
        <v>93</v>
      </c>
      <c r="F99" s="59"/>
      <c r="G99" s="61">
        <f t="shared" si="4"/>
        <v>753.73333333333323</v>
      </c>
      <c r="H99" s="61">
        <f t="shared" si="2"/>
        <v>376.86666666666662</v>
      </c>
      <c r="I99" s="9">
        <v>1130.5999999999999</v>
      </c>
    </row>
    <row r="100" spans="1:12" ht="42" x14ac:dyDescent="0.2">
      <c r="A100" s="87">
        <v>5900</v>
      </c>
      <c r="B100" s="87">
        <v>310</v>
      </c>
      <c r="C100" s="88">
        <v>1.7</v>
      </c>
      <c r="D100" s="88">
        <v>1</v>
      </c>
      <c r="E100" s="89" t="s">
        <v>94</v>
      </c>
      <c r="F100" s="88"/>
      <c r="G100" s="90">
        <f t="shared" si="4"/>
        <v>666666.66666666663</v>
      </c>
      <c r="H100" s="90">
        <f t="shared" si="2"/>
        <v>333333.33333333331</v>
      </c>
      <c r="I100" s="91">
        <v>1000000</v>
      </c>
    </row>
    <row r="101" spans="1:12" x14ac:dyDescent="0.2">
      <c r="A101" s="58">
        <v>6300</v>
      </c>
      <c r="B101" s="58">
        <v>130</v>
      </c>
      <c r="C101" s="59">
        <v>1.8</v>
      </c>
      <c r="D101" s="59">
        <v>1</v>
      </c>
      <c r="E101" s="60" t="s">
        <v>95</v>
      </c>
      <c r="F101" s="59">
        <v>1</v>
      </c>
      <c r="G101" s="61">
        <f t="shared" si="4"/>
        <v>105333.33333333333</v>
      </c>
      <c r="H101" s="61">
        <f t="shared" si="2"/>
        <v>52666.666666666664</v>
      </c>
      <c r="I101" s="9">
        <v>158000</v>
      </c>
      <c r="L101" s="1"/>
    </row>
    <row r="102" spans="1:12" x14ac:dyDescent="0.2">
      <c r="A102" s="58">
        <v>6300</v>
      </c>
      <c r="B102" s="58">
        <v>210</v>
      </c>
      <c r="C102" s="59">
        <v>1.8</v>
      </c>
      <c r="D102" s="59">
        <v>1</v>
      </c>
      <c r="E102" s="60" t="s">
        <v>96</v>
      </c>
      <c r="F102" s="59">
        <v>1</v>
      </c>
      <c r="G102" s="61">
        <f t="shared" si="4"/>
        <v>11397.066666666666</v>
      </c>
      <c r="H102" s="61">
        <f t="shared" si="2"/>
        <v>5698.5333333333328</v>
      </c>
      <c r="I102" s="9">
        <v>17095.599999999999</v>
      </c>
      <c r="L102" s="1"/>
    </row>
    <row r="103" spans="1:12" x14ac:dyDescent="0.2">
      <c r="A103" s="58">
        <v>6300</v>
      </c>
      <c r="B103" s="58">
        <v>220</v>
      </c>
      <c r="C103" s="59">
        <v>1.8</v>
      </c>
      <c r="D103" s="59">
        <v>1</v>
      </c>
      <c r="E103" s="60" t="s">
        <v>97</v>
      </c>
      <c r="F103" s="59">
        <v>1</v>
      </c>
      <c r="G103" s="61">
        <f t="shared" si="4"/>
        <v>8058</v>
      </c>
      <c r="H103" s="61">
        <f t="shared" si="2"/>
        <v>4029</v>
      </c>
      <c r="I103" s="9">
        <v>12087</v>
      </c>
    </row>
    <row r="104" spans="1:12" x14ac:dyDescent="0.2">
      <c r="A104" s="58">
        <v>6300</v>
      </c>
      <c r="B104" s="58">
        <v>230</v>
      </c>
      <c r="C104" s="59">
        <v>1.8</v>
      </c>
      <c r="D104" s="59">
        <v>1</v>
      </c>
      <c r="E104" s="60" t="s">
        <v>98</v>
      </c>
      <c r="F104" s="59">
        <v>1</v>
      </c>
      <c r="G104" s="61">
        <f t="shared" si="4"/>
        <v>87.426666666666662</v>
      </c>
      <c r="H104" s="61">
        <f t="shared" si="2"/>
        <v>43.713333333333331</v>
      </c>
      <c r="I104" s="9">
        <v>131.13999999999999</v>
      </c>
    </row>
    <row r="105" spans="1:12" x14ac:dyDescent="0.2">
      <c r="A105" s="58">
        <v>6300</v>
      </c>
      <c r="B105" s="58">
        <v>230</v>
      </c>
      <c r="C105" s="59">
        <v>1.8</v>
      </c>
      <c r="D105" s="59">
        <v>1</v>
      </c>
      <c r="E105" s="60" t="s">
        <v>99</v>
      </c>
      <c r="F105" s="59">
        <v>1</v>
      </c>
      <c r="G105" s="61">
        <f t="shared" si="4"/>
        <v>11383.199999999999</v>
      </c>
      <c r="H105" s="61">
        <f t="shared" si="2"/>
        <v>5691.5999999999995</v>
      </c>
      <c r="I105" s="9">
        <v>17074.8</v>
      </c>
    </row>
    <row r="106" spans="1:12" x14ac:dyDescent="0.2">
      <c r="A106" s="58">
        <v>6300</v>
      </c>
      <c r="B106" s="58">
        <v>240</v>
      </c>
      <c r="C106" s="59">
        <v>1.8</v>
      </c>
      <c r="D106" s="59">
        <v>1</v>
      </c>
      <c r="E106" s="60" t="s">
        <v>100</v>
      </c>
      <c r="F106" s="59">
        <v>1</v>
      </c>
      <c r="G106" s="61">
        <f t="shared" si="4"/>
        <v>587.76</v>
      </c>
      <c r="H106" s="61">
        <f t="shared" si="2"/>
        <v>293.88</v>
      </c>
      <c r="I106" s="9">
        <v>881.64</v>
      </c>
    </row>
    <row r="107" spans="1:12" ht="28" x14ac:dyDescent="0.2">
      <c r="A107" s="69">
        <v>5100</v>
      </c>
      <c r="B107" s="69">
        <v>150</v>
      </c>
      <c r="C107" s="69">
        <v>1.9</v>
      </c>
      <c r="D107" s="69">
        <v>1</v>
      </c>
      <c r="E107" s="72" t="s">
        <v>101</v>
      </c>
      <c r="F107" s="69">
        <v>10</v>
      </c>
      <c r="G107" s="61">
        <f t="shared" si="4"/>
        <v>233333.33333333334</v>
      </c>
      <c r="H107" s="61">
        <f t="shared" si="2"/>
        <v>116666.66666666667</v>
      </c>
      <c r="I107" s="73">
        <v>350000</v>
      </c>
      <c r="L107" s="1"/>
    </row>
    <row r="108" spans="1:12" x14ac:dyDescent="0.2">
      <c r="A108" s="69">
        <v>5100</v>
      </c>
      <c r="B108" s="69">
        <v>210</v>
      </c>
      <c r="C108" s="69">
        <v>1.9</v>
      </c>
      <c r="D108" s="69">
        <v>1</v>
      </c>
      <c r="E108" s="72" t="s">
        <v>102</v>
      </c>
      <c r="F108" s="69">
        <v>10</v>
      </c>
      <c r="G108" s="61">
        <f t="shared" si="4"/>
        <v>25246.666666666668</v>
      </c>
      <c r="H108" s="61">
        <f t="shared" si="2"/>
        <v>12623.333333333334</v>
      </c>
      <c r="I108" s="73">
        <v>37870</v>
      </c>
      <c r="L108" s="1"/>
    </row>
    <row r="109" spans="1:12" x14ac:dyDescent="0.2">
      <c r="A109" s="69">
        <v>5100</v>
      </c>
      <c r="B109" s="69">
        <v>220</v>
      </c>
      <c r="C109" s="69">
        <v>1.9</v>
      </c>
      <c r="D109" s="69">
        <v>1</v>
      </c>
      <c r="E109" s="72" t="s">
        <v>52</v>
      </c>
      <c r="F109" s="69">
        <v>10</v>
      </c>
      <c r="G109" s="61">
        <f t="shared" si="4"/>
        <v>17850</v>
      </c>
      <c r="H109" s="61">
        <f t="shared" si="2"/>
        <v>8925</v>
      </c>
      <c r="I109" s="73">
        <v>26775</v>
      </c>
    </row>
    <row r="110" spans="1:12" x14ac:dyDescent="0.2">
      <c r="A110" s="69">
        <v>5100</v>
      </c>
      <c r="B110" s="69">
        <v>230</v>
      </c>
      <c r="C110" s="69">
        <v>1.9</v>
      </c>
      <c r="D110" s="69">
        <v>1</v>
      </c>
      <c r="E110" s="72" t="s">
        <v>103</v>
      </c>
      <c r="F110" s="69">
        <v>10</v>
      </c>
      <c r="G110" s="61">
        <f>(I110/3)*2</f>
        <v>193.66666666666666</v>
      </c>
      <c r="H110" s="61">
        <f t="shared" si="2"/>
        <v>96.833333333333329</v>
      </c>
      <c r="I110" s="73">
        <v>290.5</v>
      </c>
    </row>
    <row r="111" spans="1:12" x14ac:dyDescent="0.2">
      <c r="A111" s="69">
        <v>5100</v>
      </c>
      <c r="B111" s="69">
        <v>230</v>
      </c>
      <c r="C111" s="69">
        <v>1.9</v>
      </c>
      <c r="D111" s="69">
        <v>1</v>
      </c>
      <c r="E111" s="72" t="s">
        <v>104</v>
      </c>
      <c r="F111" s="69">
        <v>10</v>
      </c>
      <c r="G111" s="61">
        <f t="shared" ref="G111:G124" si="5">(I111/3)*2</f>
        <v>113832</v>
      </c>
      <c r="H111" s="61">
        <f t="shared" si="2"/>
        <v>56916</v>
      </c>
      <c r="I111" s="73">
        <v>170748</v>
      </c>
    </row>
    <row r="112" spans="1:12" x14ac:dyDescent="0.2">
      <c r="A112" s="69">
        <v>5100</v>
      </c>
      <c r="B112" s="69">
        <v>240</v>
      </c>
      <c r="C112" s="69">
        <v>1.9</v>
      </c>
      <c r="D112" s="69">
        <v>1</v>
      </c>
      <c r="E112" s="72" t="s">
        <v>105</v>
      </c>
      <c r="F112" s="69">
        <v>10</v>
      </c>
      <c r="G112" s="61">
        <f t="shared" si="5"/>
        <v>1302</v>
      </c>
      <c r="H112" s="61">
        <f t="shared" si="2"/>
        <v>651</v>
      </c>
      <c r="I112" s="73">
        <v>1953</v>
      </c>
    </row>
    <row r="113" spans="1:12" ht="28" x14ac:dyDescent="0.2">
      <c r="A113" s="58">
        <v>5900</v>
      </c>
      <c r="B113" s="58">
        <v>690</v>
      </c>
      <c r="C113" s="74" t="s">
        <v>106</v>
      </c>
      <c r="D113" s="59">
        <v>1</v>
      </c>
      <c r="E113" s="60" t="s">
        <v>107</v>
      </c>
      <c r="F113" s="59"/>
      <c r="G113" s="61">
        <f t="shared" si="5"/>
        <v>100000</v>
      </c>
      <c r="H113" s="61">
        <f t="shared" si="2"/>
        <v>50000</v>
      </c>
      <c r="I113" s="9">
        <v>150000</v>
      </c>
    </row>
    <row r="114" spans="1:12" x14ac:dyDescent="0.2">
      <c r="A114" s="58">
        <v>5100</v>
      </c>
      <c r="B114" s="58">
        <v>360</v>
      </c>
      <c r="C114" s="59">
        <v>1.1100000000000001</v>
      </c>
      <c r="D114" s="59">
        <v>1</v>
      </c>
      <c r="E114" s="60" t="s">
        <v>108</v>
      </c>
      <c r="F114" s="59"/>
      <c r="G114" s="61">
        <f t="shared" si="5"/>
        <v>120716</v>
      </c>
      <c r="H114" s="61">
        <f t="shared" si="2"/>
        <v>60358</v>
      </c>
      <c r="I114" s="9">
        <v>181074</v>
      </c>
    </row>
    <row r="115" spans="1:12" ht="28" x14ac:dyDescent="0.2">
      <c r="A115" s="58">
        <v>5100</v>
      </c>
      <c r="B115" s="58">
        <v>360</v>
      </c>
      <c r="C115" s="59">
        <v>1.1200000000000001</v>
      </c>
      <c r="D115" s="59">
        <v>1</v>
      </c>
      <c r="E115" s="60" t="s">
        <v>109</v>
      </c>
      <c r="F115" s="59"/>
      <c r="G115" s="61">
        <f t="shared" si="5"/>
        <v>981182.66666666663</v>
      </c>
      <c r="H115" s="61">
        <f t="shared" si="2"/>
        <v>490591.33333333331</v>
      </c>
      <c r="I115" s="9">
        <v>1471774</v>
      </c>
    </row>
    <row r="116" spans="1:12" ht="42" x14ac:dyDescent="0.2">
      <c r="A116" s="58">
        <v>5100</v>
      </c>
      <c r="B116" s="58">
        <v>120</v>
      </c>
      <c r="C116" s="59">
        <v>1.1299999999999999</v>
      </c>
      <c r="D116" s="59">
        <v>1</v>
      </c>
      <c r="E116" s="75" t="s">
        <v>110</v>
      </c>
      <c r="F116" s="59">
        <v>15</v>
      </c>
      <c r="G116" s="61">
        <f t="shared" si="5"/>
        <v>960000</v>
      </c>
      <c r="H116" s="61">
        <f t="shared" si="2"/>
        <v>480000</v>
      </c>
      <c r="I116" s="9">
        <v>1440000</v>
      </c>
      <c r="L116" s="1"/>
    </row>
    <row r="117" spans="1:12" x14ac:dyDescent="0.2">
      <c r="A117" s="58">
        <v>5100</v>
      </c>
      <c r="B117" s="58">
        <v>210</v>
      </c>
      <c r="C117" s="59">
        <v>1.1299999999999999</v>
      </c>
      <c r="D117" s="59">
        <v>1</v>
      </c>
      <c r="E117" s="60" t="s">
        <v>111</v>
      </c>
      <c r="F117" s="59">
        <v>15</v>
      </c>
      <c r="G117" s="61">
        <f t="shared" si="5"/>
        <v>103872</v>
      </c>
      <c r="H117" s="61">
        <f t="shared" si="2"/>
        <v>51936</v>
      </c>
      <c r="I117" s="9">
        <v>155808</v>
      </c>
      <c r="L117" s="1"/>
    </row>
    <row r="118" spans="1:12" x14ac:dyDescent="0.2">
      <c r="A118" s="58">
        <v>5100</v>
      </c>
      <c r="B118" s="58">
        <v>220</v>
      </c>
      <c r="C118" s="59">
        <v>1.1299999999999999</v>
      </c>
      <c r="D118" s="59">
        <v>1</v>
      </c>
      <c r="E118" s="60" t="s">
        <v>112</v>
      </c>
      <c r="F118" s="59">
        <v>15</v>
      </c>
      <c r="G118" s="61">
        <f t="shared" si="5"/>
        <v>73440</v>
      </c>
      <c r="H118" s="61">
        <f t="shared" si="2"/>
        <v>36720</v>
      </c>
      <c r="I118" s="9">
        <v>110160</v>
      </c>
    </row>
    <row r="119" spans="1:12" x14ac:dyDescent="0.2">
      <c r="A119" s="58">
        <v>5100</v>
      </c>
      <c r="B119" s="58">
        <v>230</v>
      </c>
      <c r="C119" s="59">
        <v>1.1299999999999999</v>
      </c>
      <c r="D119" s="59">
        <v>1</v>
      </c>
      <c r="E119" s="60" t="s">
        <v>113</v>
      </c>
      <c r="F119" s="59">
        <v>15</v>
      </c>
      <c r="G119" s="61">
        <f t="shared" si="5"/>
        <v>796.80000000000007</v>
      </c>
      <c r="H119" s="61">
        <f t="shared" si="2"/>
        <v>398.40000000000003</v>
      </c>
      <c r="I119" s="9">
        <v>1195.2</v>
      </c>
    </row>
    <row r="120" spans="1:12" x14ac:dyDescent="0.2">
      <c r="A120" s="58">
        <v>5100</v>
      </c>
      <c r="B120" s="58">
        <v>230</v>
      </c>
      <c r="C120" s="59">
        <v>1.1299999999999999</v>
      </c>
      <c r="D120" s="59">
        <v>1</v>
      </c>
      <c r="E120" s="60" t="s">
        <v>114</v>
      </c>
      <c r="F120" s="59">
        <v>15</v>
      </c>
      <c r="G120" s="61">
        <f t="shared" si="5"/>
        <v>170748</v>
      </c>
      <c r="H120" s="61">
        <f t="shared" si="2"/>
        <v>85374</v>
      </c>
      <c r="I120" s="9">
        <v>256122</v>
      </c>
    </row>
    <row r="121" spans="1:12" x14ac:dyDescent="0.2">
      <c r="A121" s="58">
        <v>5100</v>
      </c>
      <c r="B121" s="58">
        <v>240</v>
      </c>
      <c r="C121" s="59">
        <v>1.1299999999999999</v>
      </c>
      <c r="D121" s="59">
        <v>1</v>
      </c>
      <c r="E121" s="60" t="s">
        <v>115</v>
      </c>
      <c r="F121" s="59">
        <v>15</v>
      </c>
      <c r="G121" s="61">
        <f t="shared" si="5"/>
        <v>5356.8</v>
      </c>
      <c r="H121" s="61">
        <f t="shared" si="2"/>
        <v>2678.4</v>
      </c>
      <c r="I121" s="9">
        <v>8035.2</v>
      </c>
    </row>
    <row r="122" spans="1:12" ht="42" x14ac:dyDescent="0.2">
      <c r="A122" s="58">
        <v>5100</v>
      </c>
      <c r="B122" s="58">
        <v>120</v>
      </c>
      <c r="C122" s="59">
        <v>1.1399999999999999</v>
      </c>
      <c r="D122" s="59">
        <v>1</v>
      </c>
      <c r="E122" s="75" t="s">
        <v>116</v>
      </c>
      <c r="F122" s="59">
        <v>2</v>
      </c>
      <c r="G122" s="61">
        <f t="shared" si="5"/>
        <v>146666.66666666666</v>
      </c>
      <c r="H122" s="61">
        <f t="shared" si="2"/>
        <v>73333.333333333328</v>
      </c>
      <c r="I122" s="9">
        <v>220000</v>
      </c>
      <c r="L122" s="1"/>
    </row>
    <row r="123" spans="1:12" x14ac:dyDescent="0.2">
      <c r="A123" s="58">
        <v>5100</v>
      </c>
      <c r="B123" s="58">
        <v>210</v>
      </c>
      <c r="C123" s="59">
        <v>1.1399999999999999</v>
      </c>
      <c r="D123" s="59">
        <v>1</v>
      </c>
      <c r="E123" s="60" t="s">
        <v>111</v>
      </c>
      <c r="F123" s="59">
        <v>2</v>
      </c>
      <c r="G123" s="61">
        <f t="shared" si="5"/>
        <v>15869.333333333334</v>
      </c>
      <c r="H123" s="61">
        <f t="shared" si="2"/>
        <v>7934.666666666667</v>
      </c>
      <c r="I123" s="9">
        <v>23804</v>
      </c>
      <c r="L123" s="1"/>
    </row>
    <row r="124" spans="1:12" x14ac:dyDescent="0.2">
      <c r="A124" s="58">
        <v>5100</v>
      </c>
      <c r="B124" s="58">
        <v>220</v>
      </c>
      <c r="C124" s="59">
        <v>1.1399999999999999</v>
      </c>
      <c r="D124" s="59">
        <v>1</v>
      </c>
      <c r="E124" s="60" t="s">
        <v>112</v>
      </c>
      <c r="F124" s="59">
        <v>2</v>
      </c>
      <c r="G124" s="61">
        <f t="shared" si="5"/>
        <v>11220</v>
      </c>
      <c r="H124" s="61">
        <f t="shared" si="2"/>
        <v>5610</v>
      </c>
      <c r="I124" s="9">
        <v>16830</v>
      </c>
    </row>
    <row r="125" spans="1:12" x14ac:dyDescent="0.2">
      <c r="A125" s="58">
        <v>5100</v>
      </c>
      <c r="B125" s="58">
        <v>230</v>
      </c>
      <c r="C125" s="59">
        <v>1.1399999999999999</v>
      </c>
      <c r="D125" s="59">
        <v>1</v>
      </c>
      <c r="E125" s="60" t="s">
        <v>113</v>
      </c>
      <c r="F125" s="59">
        <v>2</v>
      </c>
      <c r="G125" s="61">
        <f>(I125/3)*2</f>
        <v>121.73333333333333</v>
      </c>
      <c r="H125" s="61">
        <f t="shared" si="2"/>
        <v>60.866666666666667</v>
      </c>
      <c r="I125" s="9">
        <v>182.6</v>
      </c>
    </row>
    <row r="126" spans="1:12" x14ac:dyDescent="0.2">
      <c r="A126" s="58">
        <v>5100</v>
      </c>
      <c r="B126" s="58">
        <v>230</v>
      </c>
      <c r="C126" s="59">
        <v>1.1399999999999999</v>
      </c>
      <c r="D126" s="59">
        <v>1</v>
      </c>
      <c r="E126" s="60" t="s">
        <v>114</v>
      </c>
      <c r="F126" s="59">
        <v>2</v>
      </c>
      <c r="G126" s="61">
        <f t="shared" ref="G126:G153" si="6">(I126/3)*2</f>
        <v>22766.399999999998</v>
      </c>
      <c r="H126" s="61">
        <f t="shared" si="2"/>
        <v>11383.199999999999</v>
      </c>
      <c r="I126" s="9">
        <v>34149.599999999999</v>
      </c>
    </row>
    <row r="127" spans="1:12" x14ac:dyDescent="0.2">
      <c r="A127" s="58">
        <v>5100</v>
      </c>
      <c r="B127" s="58">
        <v>240</v>
      </c>
      <c r="C127" s="59">
        <v>1.1399999999999999</v>
      </c>
      <c r="D127" s="59">
        <v>1</v>
      </c>
      <c r="E127" s="60" t="s">
        <v>115</v>
      </c>
      <c r="F127" s="59">
        <v>2</v>
      </c>
      <c r="G127" s="61">
        <f t="shared" si="6"/>
        <v>818.4</v>
      </c>
      <c r="H127" s="61">
        <f t="shared" si="2"/>
        <v>409.2</v>
      </c>
      <c r="I127" s="9">
        <v>1227.5999999999999</v>
      </c>
    </row>
    <row r="128" spans="1:12" ht="28" x14ac:dyDescent="0.2">
      <c r="A128" s="58">
        <v>5200</v>
      </c>
      <c r="B128" s="58">
        <v>120</v>
      </c>
      <c r="C128" s="59">
        <v>1.1499999999999999</v>
      </c>
      <c r="D128" s="59">
        <v>1</v>
      </c>
      <c r="E128" s="60" t="s">
        <v>117</v>
      </c>
      <c r="F128" s="59">
        <v>10</v>
      </c>
      <c r="G128" s="61">
        <f t="shared" si="6"/>
        <v>645333.33333333337</v>
      </c>
      <c r="H128" s="61">
        <f t="shared" si="2"/>
        <v>322666.66666666669</v>
      </c>
      <c r="I128" s="9">
        <v>968000</v>
      </c>
      <c r="L128" s="1"/>
    </row>
    <row r="129" spans="1:12" x14ac:dyDescent="0.2">
      <c r="A129" s="58">
        <v>5200</v>
      </c>
      <c r="B129" s="58">
        <v>210</v>
      </c>
      <c r="C129" s="59">
        <v>1.1499999999999999</v>
      </c>
      <c r="D129" s="59">
        <v>1</v>
      </c>
      <c r="E129" s="60" t="s">
        <v>111</v>
      </c>
      <c r="F129" s="59">
        <v>10</v>
      </c>
      <c r="G129" s="61">
        <f t="shared" si="6"/>
        <v>69825.066666666666</v>
      </c>
      <c r="H129" s="61">
        <f t="shared" si="2"/>
        <v>34912.533333333333</v>
      </c>
      <c r="I129" s="9">
        <v>104737.60000000001</v>
      </c>
      <c r="L129" s="1"/>
    </row>
    <row r="130" spans="1:12" x14ac:dyDescent="0.2">
      <c r="A130" s="58">
        <v>5200</v>
      </c>
      <c r="B130" s="58">
        <v>220</v>
      </c>
      <c r="C130" s="59">
        <v>1.1499999999999999</v>
      </c>
      <c r="D130" s="59">
        <v>1</v>
      </c>
      <c r="E130" s="60" t="s">
        <v>112</v>
      </c>
      <c r="F130" s="59">
        <v>10</v>
      </c>
      <c r="G130" s="61">
        <f t="shared" si="6"/>
        <v>49368</v>
      </c>
      <c r="H130" s="61">
        <f t="shared" si="2"/>
        <v>24684</v>
      </c>
      <c r="I130" s="9">
        <v>74052</v>
      </c>
    </row>
    <row r="131" spans="1:12" x14ac:dyDescent="0.2">
      <c r="A131" s="58">
        <v>5200</v>
      </c>
      <c r="B131" s="58">
        <v>230</v>
      </c>
      <c r="C131" s="59">
        <v>1.1499999999999999</v>
      </c>
      <c r="D131" s="59">
        <v>1</v>
      </c>
      <c r="E131" s="60" t="s">
        <v>113</v>
      </c>
      <c r="F131" s="59">
        <v>10</v>
      </c>
      <c r="G131" s="61">
        <f t="shared" si="6"/>
        <v>535.62666666666667</v>
      </c>
      <c r="H131" s="61">
        <f t="shared" si="2"/>
        <v>267.81333333333333</v>
      </c>
      <c r="I131" s="9">
        <v>803.44</v>
      </c>
    </row>
    <row r="132" spans="1:12" x14ac:dyDescent="0.2">
      <c r="A132" s="58">
        <v>5200</v>
      </c>
      <c r="B132" s="58">
        <v>230</v>
      </c>
      <c r="C132" s="59">
        <v>1.1499999999999999</v>
      </c>
      <c r="D132" s="59">
        <v>1</v>
      </c>
      <c r="E132" s="60" t="s">
        <v>114</v>
      </c>
      <c r="F132" s="59">
        <v>10</v>
      </c>
      <c r="G132" s="61">
        <f t="shared" si="6"/>
        <v>100172.15999999999</v>
      </c>
      <c r="H132" s="61">
        <f t="shared" si="2"/>
        <v>50086.079999999994</v>
      </c>
      <c r="I132" s="9">
        <v>150258.23999999999</v>
      </c>
    </row>
    <row r="133" spans="1:12" x14ac:dyDescent="0.2">
      <c r="A133" s="58">
        <v>5200</v>
      </c>
      <c r="B133" s="58">
        <v>240</v>
      </c>
      <c r="C133" s="59">
        <v>1.1499999999999999</v>
      </c>
      <c r="D133" s="59">
        <v>1</v>
      </c>
      <c r="E133" s="60" t="s">
        <v>115</v>
      </c>
      <c r="F133" s="59">
        <v>10</v>
      </c>
      <c r="G133" s="61">
        <f t="shared" si="6"/>
        <v>3600.9599999999996</v>
      </c>
      <c r="H133" s="61">
        <f t="shared" si="2"/>
        <v>1800.4799999999998</v>
      </c>
      <c r="I133" s="9">
        <v>5401.44</v>
      </c>
    </row>
    <row r="134" spans="1:12" ht="28" x14ac:dyDescent="0.2">
      <c r="A134" s="58">
        <v>5200</v>
      </c>
      <c r="B134" s="58">
        <v>150</v>
      </c>
      <c r="C134" s="59">
        <v>1.1499999999999999</v>
      </c>
      <c r="D134" s="59">
        <v>1</v>
      </c>
      <c r="E134" s="60" t="s">
        <v>118</v>
      </c>
      <c r="F134" s="59">
        <v>10</v>
      </c>
      <c r="G134" s="61">
        <f t="shared" si="6"/>
        <v>256666.66666666666</v>
      </c>
      <c r="H134" s="61">
        <f t="shared" si="2"/>
        <v>128333.33333333333</v>
      </c>
      <c r="I134" s="9">
        <v>385000</v>
      </c>
    </row>
    <row r="135" spans="1:12" x14ac:dyDescent="0.2">
      <c r="A135" s="58">
        <v>5200</v>
      </c>
      <c r="B135" s="58">
        <v>210</v>
      </c>
      <c r="C135" s="59">
        <v>1.1499999999999999</v>
      </c>
      <c r="D135" s="59">
        <v>1</v>
      </c>
      <c r="E135" s="60" t="s">
        <v>111</v>
      </c>
      <c r="F135" s="59">
        <v>10</v>
      </c>
      <c r="G135" s="61">
        <f t="shared" si="6"/>
        <v>27771.333333333332</v>
      </c>
      <c r="H135" s="61">
        <f t="shared" si="2"/>
        <v>13885.666666666666</v>
      </c>
      <c r="I135" s="9">
        <v>41657</v>
      </c>
    </row>
    <row r="136" spans="1:12" x14ac:dyDescent="0.2">
      <c r="A136" s="58">
        <v>5200</v>
      </c>
      <c r="B136" s="58">
        <v>220</v>
      </c>
      <c r="C136" s="59">
        <v>1.1499999999999999</v>
      </c>
      <c r="D136" s="59">
        <v>1</v>
      </c>
      <c r="E136" s="60" t="s">
        <v>112</v>
      </c>
      <c r="F136" s="59">
        <v>10</v>
      </c>
      <c r="G136" s="61">
        <f t="shared" si="6"/>
        <v>19634.666666666668</v>
      </c>
      <c r="H136" s="61">
        <f t="shared" si="2"/>
        <v>9817.3333333333339</v>
      </c>
      <c r="I136" s="9">
        <v>29452</v>
      </c>
    </row>
    <row r="137" spans="1:12" x14ac:dyDescent="0.2">
      <c r="A137" s="58">
        <v>5200</v>
      </c>
      <c r="B137" s="58">
        <v>230</v>
      </c>
      <c r="C137" s="59">
        <v>1.1499999999999999</v>
      </c>
      <c r="D137" s="59">
        <v>1</v>
      </c>
      <c r="E137" s="60" t="s">
        <v>113</v>
      </c>
      <c r="F137" s="59">
        <v>10</v>
      </c>
      <c r="G137" s="61">
        <f t="shared" si="6"/>
        <v>213.03333333333333</v>
      </c>
      <c r="H137" s="61">
        <f t="shared" si="2"/>
        <v>106.51666666666667</v>
      </c>
      <c r="I137" s="9">
        <v>319.55</v>
      </c>
    </row>
    <row r="138" spans="1:12" x14ac:dyDescent="0.2">
      <c r="A138" s="58">
        <v>5200</v>
      </c>
      <c r="B138" s="58">
        <v>230</v>
      </c>
      <c r="C138" s="59">
        <v>1.1499999999999999</v>
      </c>
      <c r="D138" s="59">
        <v>1</v>
      </c>
      <c r="E138" s="60" t="s">
        <v>114</v>
      </c>
      <c r="F138" s="59">
        <v>10</v>
      </c>
      <c r="G138" s="61">
        <f t="shared" si="6"/>
        <v>100172.15999999999</v>
      </c>
      <c r="H138" s="61">
        <f t="shared" si="2"/>
        <v>50086.079999999994</v>
      </c>
      <c r="I138" s="9">
        <v>150258.23999999999</v>
      </c>
    </row>
    <row r="139" spans="1:12" x14ac:dyDescent="0.2">
      <c r="A139" s="58">
        <v>5200</v>
      </c>
      <c r="B139" s="58">
        <v>240</v>
      </c>
      <c r="C139" s="59">
        <v>1.1499999999999999</v>
      </c>
      <c r="D139" s="59">
        <v>1</v>
      </c>
      <c r="E139" s="60" t="s">
        <v>115</v>
      </c>
      <c r="F139" s="59">
        <v>10</v>
      </c>
      <c r="G139" s="61">
        <f t="shared" si="6"/>
        <v>1440.384</v>
      </c>
      <c r="H139" s="61">
        <f t="shared" ref="H139:H218" si="7">I139/3</f>
        <v>720.19200000000001</v>
      </c>
      <c r="I139" s="9">
        <v>2160.576</v>
      </c>
    </row>
    <row r="140" spans="1:12" x14ac:dyDescent="0.2">
      <c r="A140" s="58">
        <v>5200</v>
      </c>
      <c r="B140" s="58">
        <v>510</v>
      </c>
      <c r="C140" s="59">
        <v>1.1499999999999999</v>
      </c>
      <c r="D140" s="59">
        <v>1</v>
      </c>
      <c r="E140" s="60" t="s">
        <v>119</v>
      </c>
      <c r="F140" s="59"/>
      <c r="G140" s="61">
        <f t="shared" si="6"/>
        <v>50000</v>
      </c>
      <c r="H140" s="61">
        <f t="shared" si="7"/>
        <v>25000</v>
      </c>
      <c r="I140" s="9">
        <v>75000</v>
      </c>
    </row>
    <row r="141" spans="1:12" ht="28" x14ac:dyDescent="0.2">
      <c r="A141" s="76">
        <v>6300</v>
      </c>
      <c r="B141" s="76">
        <v>130</v>
      </c>
      <c r="C141" s="76">
        <v>1.1599999999999999</v>
      </c>
      <c r="D141" s="76">
        <v>1</v>
      </c>
      <c r="E141" s="77" t="s">
        <v>120</v>
      </c>
      <c r="F141" s="59">
        <v>8</v>
      </c>
      <c r="G141" s="61">
        <f t="shared" si="6"/>
        <v>554666.66666666663</v>
      </c>
      <c r="H141" s="61">
        <f t="shared" si="7"/>
        <v>277333.33333333331</v>
      </c>
      <c r="I141" s="9">
        <v>832000</v>
      </c>
      <c r="L141" s="1"/>
    </row>
    <row r="142" spans="1:12" x14ac:dyDescent="0.2">
      <c r="A142" s="76">
        <v>6300</v>
      </c>
      <c r="B142" s="76">
        <v>210</v>
      </c>
      <c r="C142" s="76">
        <v>1.1599999999999999</v>
      </c>
      <c r="D142" s="76">
        <v>1</v>
      </c>
      <c r="E142" s="77" t="s">
        <v>121</v>
      </c>
      <c r="F142" s="59">
        <v>8</v>
      </c>
      <c r="G142" s="61">
        <f t="shared" si="6"/>
        <v>60014.933333333327</v>
      </c>
      <c r="H142" s="61">
        <f t="shared" si="7"/>
        <v>30007.466666666664</v>
      </c>
      <c r="I142" s="9">
        <v>90022.399999999994</v>
      </c>
      <c r="L142" s="1"/>
    </row>
    <row r="143" spans="1:12" x14ac:dyDescent="0.2">
      <c r="A143" s="76">
        <v>6300</v>
      </c>
      <c r="B143" s="76">
        <v>220</v>
      </c>
      <c r="C143" s="76">
        <v>1.1599999999999999</v>
      </c>
      <c r="D143" s="76">
        <v>1</v>
      </c>
      <c r="E143" s="77" t="s">
        <v>122</v>
      </c>
      <c r="F143" s="59">
        <v>8</v>
      </c>
      <c r="G143" s="61">
        <f t="shared" si="6"/>
        <v>42432</v>
      </c>
      <c r="H143" s="61">
        <f t="shared" si="7"/>
        <v>21216</v>
      </c>
      <c r="I143" s="9">
        <v>63648</v>
      </c>
    </row>
    <row r="144" spans="1:12" x14ac:dyDescent="0.2">
      <c r="A144" s="76">
        <v>6300</v>
      </c>
      <c r="B144" s="76">
        <v>230</v>
      </c>
      <c r="C144" s="76">
        <v>1.1599999999999999</v>
      </c>
      <c r="D144" s="76">
        <v>1</v>
      </c>
      <c r="E144" s="77" t="s">
        <v>123</v>
      </c>
      <c r="F144" s="59">
        <v>8</v>
      </c>
      <c r="G144" s="61">
        <f t="shared" si="6"/>
        <v>460.37333333333328</v>
      </c>
      <c r="H144" s="61">
        <f t="shared" si="7"/>
        <v>230.18666666666664</v>
      </c>
      <c r="I144" s="9">
        <v>690.56</v>
      </c>
    </row>
    <row r="145" spans="1:12" x14ac:dyDescent="0.2">
      <c r="A145" s="76">
        <v>6300</v>
      </c>
      <c r="B145" s="76">
        <v>230</v>
      </c>
      <c r="C145" s="76">
        <v>1.1599999999999999</v>
      </c>
      <c r="D145" s="76">
        <v>1</v>
      </c>
      <c r="E145" s="77" t="s">
        <v>124</v>
      </c>
      <c r="F145" s="59">
        <v>8</v>
      </c>
      <c r="G145" s="61">
        <f t="shared" si="6"/>
        <v>91065.599999999991</v>
      </c>
      <c r="H145" s="61">
        <f t="shared" si="7"/>
        <v>45532.799999999996</v>
      </c>
      <c r="I145" s="9">
        <v>136598.39999999999</v>
      </c>
    </row>
    <row r="146" spans="1:12" x14ac:dyDescent="0.2">
      <c r="A146" s="76">
        <v>6300</v>
      </c>
      <c r="B146" s="76">
        <v>240</v>
      </c>
      <c r="C146" s="76">
        <v>1.1599999999999999</v>
      </c>
      <c r="D146" s="76">
        <v>1</v>
      </c>
      <c r="E146" s="77" t="s">
        <v>125</v>
      </c>
      <c r="F146" s="59">
        <v>8</v>
      </c>
      <c r="G146" s="61">
        <f t="shared" si="6"/>
        <v>3273.6</v>
      </c>
      <c r="H146" s="61">
        <f t="shared" si="7"/>
        <v>1636.8</v>
      </c>
      <c r="I146" s="9">
        <v>4910.3999999999996</v>
      </c>
    </row>
    <row r="147" spans="1:12" x14ac:dyDescent="0.2">
      <c r="A147" s="58">
        <v>5100</v>
      </c>
      <c r="B147" s="58">
        <v>150</v>
      </c>
      <c r="C147" s="59">
        <v>1.17</v>
      </c>
      <c r="D147" s="59">
        <v>1</v>
      </c>
      <c r="E147" s="60" t="s">
        <v>126</v>
      </c>
      <c r="F147" s="59">
        <v>5</v>
      </c>
      <c r="G147" s="61">
        <f t="shared" si="6"/>
        <v>116666.66666666667</v>
      </c>
      <c r="H147" s="61">
        <f t="shared" si="7"/>
        <v>58333.333333333336</v>
      </c>
      <c r="I147" s="9">
        <v>175000</v>
      </c>
      <c r="L147" s="1"/>
    </row>
    <row r="148" spans="1:12" x14ac:dyDescent="0.2">
      <c r="A148" s="58">
        <v>5100</v>
      </c>
      <c r="B148" s="58">
        <v>210</v>
      </c>
      <c r="C148" s="59">
        <v>1.17</v>
      </c>
      <c r="D148" s="59">
        <v>1</v>
      </c>
      <c r="E148" s="60" t="s">
        <v>51</v>
      </c>
      <c r="F148" s="59">
        <v>5</v>
      </c>
      <c r="G148" s="61">
        <f t="shared" si="6"/>
        <v>12623.333333333334</v>
      </c>
      <c r="H148" s="61">
        <f t="shared" si="7"/>
        <v>6311.666666666667</v>
      </c>
      <c r="I148" s="9">
        <v>18935</v>
      </c>
      <c r="L148" s="1"/>
    </row>
    <row r="149" spans="1:12" x14ac:dyDescent="0.2">
      <c r="A149" s="58">
        <v>5100</v>
      </c>
      <c r="B149" s="58">
        <v>220</v>
      </c>
      <c r="C149" s="59">
        <v>1.17</v>
      </c>
      <c r="D149" s="59">
        <v>1</v>
      </c>
      <c r="E149" s="60" t="s">
        <v>127</v>
      </c>
      <c r="F149" s="59">
        <v>5</v>
      </c>
      <c r="G149" s="61">
        <f t="shared" si="6"/>
        <v>8925</v>
      </c>
      <c r="H149" s="61">
        <f t="shared" si="7"/>
        <v>4462.5</v>
      </c>
      <c r="I149" s="9">
        <v>13387.5</v>
      </c>
    </row>
    <row r="150" spans="1:12" x14ac:dyDescent="0.2">
      <c r="A150" s="58">
        <v>5100</v>
      </c>
      <c r="B150" s="58">
        <v>230</v>
      </c>
      <c r="C150" s="59">
        <v>1.17</v>
      </c>
      <c r="D150" s="59">
        <v>1</v>
      </c>
      <c r="E150" s="60" t="s">
        <v>128</v>
      </c>
      <c r="F150" s="59">
        <v>5</v>
      </c>
      <c r="G150" s="61">
        <f t="shared" si="6"/>
        <v>96.833333333333329</v>
      </c>
      <c r="H150" s="61">
        <f t="shared" si="7"/>
        <v>48.416666666666664</v>
      </c>
      <c r="I150" s="9">
        <v>145.25</v>
      </c>
    </row>
    <row r="151" spans="1:12" x14ac:dyDescent="0.2">
      <c r="A151" s="58">
        <v>5100</v>
      </c>
      <c r="B151" s="58">
        <v>230</v>
      </c>
      <c r="C151" s="59">
        <v>1.17</v>
      </c>
      <c r="D151" s="59">
        <v>1</v>
      </c>
      <c r="E151" s="60" t="s">
        <v>129</v>
      </c>
      <c r="F151" s="59">
        <v>5</v>
      </c>
      <c r="G151" s="61">
        <f t="shared" si="6"/>
        <v>56916</v>
      </c>
      <c r="H151" s="61">
        <f t="shared" si="7"/>
        <v>28458</v>
      </c>
      <c r="I151" s="9">
        <v>85374</v>
      </c>
    </row>
    <row r="152" spans="1:12" x14ac:dyDescent="0.2">
      <c r="A152" s="58">
        <v>5100</v>
      </c>
      <c r="B152" s="58">
        <v>240</v>
      </c>
      <c r="C152" s="59">
        <v>1.17</v>
      </c>
      <c r="D152" s="59">
        <v>1</v>
      </c>
      <c r="E152" s="60" t="s">
        <v>130</v>
      </c>
      <c r="F152" s="59">
        <v>5</v>
      </c>
      <c r="G152" s="61">
        <f t="shared" si="6"/>
        <v>651</v>
      </c>
      <c r="H152" s="61">
        <f t="shared" si="7"/>
        <v>325.5</v>
      </c>
      <c r="I152" s="9">
        <v>976.5</v>
      </c>
    </row>
    <row r="153" spans="1:12" ht="28" x14ac:dyDescent="0.2">
      <c r="A153" s="58">
        <v>6120</v>
      </c>
      <c r="B153" s="58">
        <v>130</v>
      </c>
      <c r="C153" s="59">
        <v>1.18</v>
      </c>
      <c r="D153" s="59">
        <v>1</v>
      </c>
      <c r="E153" s="60" t="s">
        <v>131</v>
      </c>
      <c r="F153" s="59">
        <v>8</v>
      </c>
      <c r="G153" s="61">
        <f t="shared" si="6"/>
        <v>533333.33333333337</v>
      </c>
      <c r="H153" s="61">
        <f t="shared" si="7"/>
        <v>266666.66666666669</v>
      </c>
      <c r="I153" s="9">
        <v>800000</v>
      </c>
      <c r="L153" s="1"/>
    </row>
    <row r="154" spans="1:12" x14ac:dyDescent="0.2">
      <c r="A154" s="58">
        <v>6120</v>
      </c>
      <c r="B154" s="58">
        <v>210</v>
      </c>
      <c r="C154" s="59">
        <v>1.18</v>
      </c>
      <c r="D154" s="59">
        <v>1</v>
      </c>
      <c r="E154" s="60" t="s">
        <v>43</v>
      </c>
      <c r="F154" s="59">
        <v>8</v>
      </c>
      <c r="G154" s="61">
        <f>(I154/3)*2</f>
        <v>57706.666666666664</v>
      </c>
      <c r="H154" s="61">
        <f t="shared" si="7"/>
        <v>28853.333333333332</v>
      </c>
      <c r="I154" s="9">
        <v>86560</v>
      </c>
      <c r="L154" s="1"/>
    </row>
    <row r="155" spans="1:12" x14ac:dyDescent="0.2">
      <c r="A155" s="58">
        <v>6120</v>
      </c>
      <c r="B155" s="58">
        <v>220</v>
      </c>
      <c r="C155" s="59">
        <v>1.18</v>
      </c>
      <c r="D155" s="59">
        <v>1</v>
      </c>
      <c r="E155" s="60" t="s">
        <v>44</v>
      </c>
      <c r="F155" s="59">
        <v>8</v>
      </c>
      <c r="G155" s="61">
        <f t="shared" ref="G155:G203" si="8">(I155/3)*2</f>
        <v>40800</v>
      </c>
      <c r="H155" s="61">
        <f t="shared" si="7"/>
        <v>20400</v>
      </c>
      <c r="I155" s="9">
        <v>61200</v>
      </c>
    </row>
    <row r="156" spans="1:12" x14ac:dyDescent="0.2">
      <c r="A156" s="58">
        <v>6120</v>
      </c>
      <c r="B156" s="58">
        <v>230</v>
      </c>
      <c r="C156" s="59">
        <v>1.18</v>
      </c>
      <c r="D156" s="59">
        <v>1</v>
      </c>
      <c r="E156" s="60" t="s">
        <v>132</v>
      </c>
      <c r="F156" s="59">
        <v>8</v>
      </c>
      <c r="G156" s="61">
        <f t="shared" si="8"/>
        <v>442.66666666666669</v>
      </c>
      <c r="H156" s="61">
        <f t="shared" si="7"/>
        <v>221.33333333333334</v>
      </c>
      <c r="I156" s="9">
        <v>664</v>
      </c>
    </row>
    <row r="157" spans="1:12" x14ac:dyDescent="0.2">
      <c r="A157" s="58">
        <v>6120</v>
      </c>
      <c r="B157" s="58">
        <v>230</v>
      </c>
      <c r="C157" s="59">
        <v>1.18</v>
      </c>
      <c r="D157" s="59">
        <v>1</v>
      </c>
      <c r="E157" s="60" t="s">
        <v>133</v>
      </c>
      <c r="F157" s="59">
        <v>8</v>
      </c>
      <c r="G157" s="61">
        <f t="shared" si="8"/>
        <v>91065.599999999991</v>
      </c>
      <c r="H157" s="61">
        <f t="shared" si="7"/>
        <v>45532.799999999996</v>
      </c>
      <c r="I157" s="9">
        <v>136598.39999999999</v>
      </c>
    </row>
    <row r="158" spans="1:12" x14ac:dyDescent="0.2">
      <c r="A158" s="58">
        <v>6120</v>
      </c>
      <c r="B158" s="58">
        <v>240</v>
      </c>
      <c r="C158" s="59">
        <v>1.18</v>
      </c>
      <c r="D158" s="59">
        <v>1</v>
      </c>
      <c r="E158" s="60" t="s">
        <v>134</v>
      </c>
      <c r="F158" s="59">
        <v>8</v>
      </c>
      <c r="G158" s="61">
        <f t="shared" si="8"/>
        <v>2976</v>
      </c>
      <c r="H158" s="61">
        <f t="shared" si="7"/>
        <v>1488</v>
      </c>
      <c r="I158" s="9">
        <v>4464</v>
      </c>
    </row>
    <row r="159" spans="1:12" ht="28" x14ac:dyDescent="0.2">
      <c r="A159" s="69">
        <v>6400</v>
      </c>
      <c r="B159" s="69">
        <v>130</v>
      </c>
      <c r="C159" s="69">
        <v>1.19</v>
      </c>
      <c r="D159" s="69">
        <v>1</v>
      </c>
      <c r="E159" s="72" t="s">
        <v>135</v>
      </c>
      <c r="F159" s="69"/>
      <c r="G159" s="61">
        <f t="shared" si="8"/>
        <v>489600</v>
      </c>
      <c r="H159" s="61">
        <f t="shared" si="7"/>
        <v>244800</v>
      </c>
      <c r="I159" s="73">
        <v>734400</v>
      </c>
      <c r="L159" s="1"/>
    </row>
    <row r="160" spans="1:12" x14ac:dyDescent="0.2">
      <c r="A160" s="69">
        <v>6400</v>
      </c>
      <c r="B160" s="69">
        <v>210</v>
      </c>
      <c r="C160" s="69">
        <v>1.19</v>
      </c>
      <c r="D160" s="69">
        <v>1</v>
      </c>
      <c r="E160" s="72" t="s">
        <v>136</v>
      </c>
      <c r="F160" s="69"/>
      <c r="G160" s="61">
        <f t="shared" si="8"/>
        <v>52974.720000000001</v>
      </c>
      <c r="H160" s="61">
        <f t="shared" si="7"/>
        <v>26487.360000000001</v>
      </c>
      <c r="I160" s="73">
        <v>79462.080000000002</v>
      </c>
    </row>
    <row r="161" spans="1:12" x14ac:dyDescent="0.2">
      <c r="A161" s="69">
        <v>6400</v>
      </c>
      <c r="B161" s="69">
        <v>220</v>
      </c>
      <c r="C161" s="69">
        <v>1.19</v>
      </c>
      <c r="D161" s="69">
        <v>1</v>
      </c>
      <c r="E161" s="72" t="s">
        <v>137</v>
      </c>
      <c r="F161" s="69"/>
      <c r="G161" s="61">
        <f t="shared" si="8"/>
        <v>37454.400000000001</v>
      </c>
      <c r="H161" s="61">
        <f t="shared" si="7"/>
        <v>18727.2</v>
      </c>
      <c r="I161" s="73">
        <v>56181.599999999999</v>
      </c>
    </row>
    <row r="162" spans="1:12" x14ac:dyDescent="0.2">
      <c r="A162" s="78">
        <v>6400</v>
      </c>
      <c r="B162" s="78">
        <v>240</v>
      </c>
      <c r="C162" s="78">
        <v>1.19</v>
      </c>
      <c r="D162" s="78">
        <v>1</v>
      </c>
      <c r="E162" s="79" t="s">
        <v>138</v>
      </c>
      <c r="F162" s="78"/>
      <c r="G162" s="61">
        <f t="shared" si="8"/>
        <v>2731.9666666666667</v>
      </c>
      <c r="H162" s="61">
        <f t="shared" si="7"/>
        <v>1365.9833333333333</v>
      </c>
      <c r="I162" s="80">
        <v>4097.95</v>
      </c>
    </row>
    <row r="163" spans="1:12" x14ac:dyDescent="0.2">
      <c r="A163" s="81">
        <v>6300</v>
      </c>
      <c r="B163" s="81">
        <v>130</v>
      </c>
      <c r="C163" s="82" t="s">
        <v>139</v>
      </c>
      <c r="D163" s="81">
        <v>1</v>
      </c>
      <c r="E163" s="83" t="s">
        <v>140</v>
      </c>
      <c r="F163" s="81"/>
      <c r="G163" s="61">
        <f t="shared" si="8"/>
        <v>12693.333333333334</v>
      </c>
      <c r="H163" s="61">
        <f t="shared" si="7"/>
        <v>6346.666666666667</v>
      </c>
      <c r="I163" s="9">
        <v>19040</v>
      </c>
      <c r="L163" s="1"/>
    </row>
    <row r="164" spans="1:12" x14ac:dyDescent="0.2">
      <c r="A164" s="81">
        <v>6300</v>
      </c>
      <c r="B164" s="81">
        <v>210</v>
      </c>
      <c r="C164" s="82" t="s">
        <v>139</v>
      </c>
      <c r="D164" s="81">
        <v>1</v>
      </c>
      <c r="E164" s="83" t="s">
        <v>141</v>
      </c>
      <c r="F164" s="81"/>
      <c r="G164" s="61">
        <f t="shared" si="8"/>
        <v>1373.42</v>
      </c>
      <c r="H164" s="61">
        <f t="shared" si="7"/>
        <v>686.71</v>
      </c>
      <c r="I164" s="9">
        <v>2060.13</v>
      </c>
    </row>
    <row r="165" spans="1:12" x14ac:dyDescent="0.2">
      <c r="A165" s="81">
        <v>6300</v>
      </c>
      <c r="B165" s="81">
        <v>220</v>
      </c>
      <c r="C165" s="82" t="s">
        <v>139</v>
      </c>
      <c r="D165" s="81">
        <v>1</v>
      </c>
      <c r="E165" s="83" t="s">
        <v>142</v>
      </c>
      <c r="F165" s="81"/>
      <c r="G165" s="61">
        <f t="shared" si="8"/>
        <v>971.04</v>
      </c>
      <c r="H165" s="61">
        <f t="shared" si="7"/>
        <v>485.52</v>
      </c>
      <c r="I165" s="9">
        <v>1456.56</v>
      </c>
    </row>
    <row r="166" spans="1:12" x14ac:dyDescent="0.2">
      <c r="A166" s="81">
        <v>6300</v>
      </c>
      <c r="B166" s="81">
        <v>240</v>
      </c>
      <c r="C166" s="82" t="s">
        <v>139</v>
      </c>
      <c r="D166" s="81">
        <v>1</v>
      </c>
      <c r="E166" s="83" t="s">
        <v>143</v>
      </c>
      <c r="F166" s="81"/>
      <c r="G166" s="61">
        <f t="shared" si="8"/>
        <v>70.826666666666668</v>
      </c>
      <c r="H166" s="61">
        <f t="shared" si="7"/>
        <v>35.413333333333334</v>
      </c>
      <c r="I166" s="9">
        <v>106.24</v>
      </c>
    </row>
    <row r="167" spans="1:12" ht="28" x14ac:dyDescent="0.2">
      <c r="A167" s="15">
        <v>5900</v>
      </c>
      <c r="B167" s="15">
        <v>120</v>
      </c>
      <c r="C167" s="103">
        <v>1.21</v>
      </c>
      <c r="D167" s="81">
        <v>1</v>
      </c>
      <c r="E167" s="38" t="s">
        <v>170</v>
      </c>
      <c r="F167" s="14"/>
      <c r="G167" s="31">
        <f t="shared" ref="G167:G192" si="9">(I167/3)*2</f>
        <v>55000</v>
      </c>
      <c r="H167" s="31">
        <f t="shared" ref="H167:H192" si="10">I167/3</f>
        <v>27500</v>
      </c>
      <c r="I167" s="91">
        <v>82500</v>
      </c>
      <c r="L167" s="1"/>
    </row>
    <row r="168" spans="1:12" x14ac:dyDescent="0.2">
      <c r="A168" s="15">
        <v>5900</v>
      </c>
      <c r="B168" s="17">
        <v>210</v>
      </c>
      <c r="C168" s="103">
        <v>1.21</v>
      </c>
      <c r="D168" s="81">
        <v>1</v>
      </c>
      <c r="E168" s="30" t="s">
        <v>65</v>
      </c>
      <c r="F168" s="14"/>
      <c r="G168" s="31">
        <f t="shared" si="9"/>
        <v>5951</v>
      </c>
      <c r="H168" s="31">
        <f t="shared" si="10"/>
        <v>2975.5</v>
      </c>
      <c r="I168" s="97">
        <v>8926.5</v>
      </c>
    </row>
    <row r="169" spans="1:12" x14ac:dyDescent="0.2">
      <c r="A169" s="15">
        <v>5900</v>
      </c>
      <c r="B169" s="17">
        <v>220</v>
      </c>
      <c r="C169" s="103">
        <v>1.21</v>
      </c>
      <c r="D169" s="81">
        <v>1</v>
      </c>
      <c r="E169" s="30" t="s">
        <v>66</v>
      </c>
      <c r="F169" s="14"/>
      <c r="G169" s="31">
        <f t="shared" si="9"/>
        <v>4207.5</v>
      </c>
      <c r="H169" s="31">
        <f t="shared" si="10"/>
        <v>2103.75</v>
      </c>
      <c r="I169" s="97">
        <v>6311.25</v>
      </c>
    </row>
    <row r="170" spans="1:12" x14ac:dyDescent="0.2">
      <c r="A170" s="15">
        <v>5900</v>
      </c>
      <c r="B170" s="17">
        <v>240</v>
      </c>
      <c r="C170" s="103">
        <v>1.21</v>
      </c>
      <c r="D170" s="81">
        <v>1</v>
      </c>
      <c r="E170" s="30" t="s">
        <v>67</v>
      </c>
      <c r="F170" s="14"/>
      <c r="G170" s="31">
        <f t="shared" si="9"/>
        <v>306.90000000000003</v>
      </c>
      <c r="H170" s="31">
        <f t="shared" si="10"/>
        <v>153.45000000000002</v>
      </c>
      <c r="I170" s="97">
        <v>460.35</v>
      </c>
    </row>
    <row r="171" spans="1:12" ht="28" x14ac:dyDescent="0.2">
      <c r="A171" s="15">
        <v>5900</v>
      </c>
      <c r="B171" s="15">
        <v>150</v>
      </c>
      <c r="C171" s="103">
        <v>1.21</v>
      </c>
      <c r="D171" s="81">
        <v>1</v>
      </c>
      <c r="E171" s="38" t="s">
        <v>171</v>
      </c>
      <c r="F171" s="14"/>
      <c r="G171" s="31">
        <f t="shared" si="9"/>
        <v>31666.666666666668</v>
      </c>
      <c r="H171" s="31">
        <f t="shared" si="10"/>
        <v>15833.333333333334</v>
      </c>
      <c r="I171" s="97">
        <v>47500</v>
      </c>
    </row>
    <row r="172" spans="1:12" x14ac:dyDescent="0.2">
      <c r="A172" s="15">
        <v>5900</v>
      </c>
      <c r="B172" s="17">
        <v>210</v>
      </c>
      <c r="C172" s="103">
        <v>1.21</v>
      </c>
      <c r="D172" s="81">
        <v>1</v>
      </c>
      <c r="E172" s="30" t="s">
        <v>51</v>
      </c>
      <c r="F172" s="14"/>
      <c r="G172" s="31">
        <f t="shared" si="9"/>
        <v>3426.3333333333335</v>
      </c>
      <c r="H172" s="31">
        <f t="shared" si="10"/>
        <v>1713.1666666666667</v>
      </c>
      <c r="I172" s="97">
        <v>5139.5</v>
      </c>
    </row>
    <row r="173" spans="1:12" x14ac:dyDescent="0.2">
      <c r="A173" s="15">
        <v>5900</v>
      </c>
      <c r="B173" s="17">
        <v>220</v>
      </c>
      <c r="C173" s="103">
        <v>1.21</v>
      </c>
      <c r="D173" s="81">
        <v>1</v>
      </c>
      <c r="E173" s="30" t="s">
        <v>52</v>
      </c>
      <c r="F173" s="20"/>
      <c r="G173" s="31">
        <f t="shared" si="9"/>
        <v>2422.5</v>
      </c>
      <c r="H173" s="31">
        <f t="shared" si="10"/>
        <v>1211.25</v>
      </c>
      <c r="I173" s="97">
        <v>3633.75</v>
      </c>
    </row>
    <row r="174" spans="1:12" x14ac:dyDescent="0.2">
      <c r="A174" s="15">
        <v>5900</v>
      </c>
      <c r="B174" s="17">
        <v>240</v>
      </c>
      <c r="C174" s="103">
        <v>1.21</v>
      </c>
      <c r="D174" s="81">
        <v>1</v>
      </c>
      <c r="E174" s="30" t="s">
        <v>53</v>
      </c>
      <c r="F174" s="20"/>
      <c r="G174" s="31">
        <f t="shared" si="9"/>
        <v>176.70000000000002</v>
      </c>
      <c r="H174" s="31">
        <f t="shared" si="10"/>
        <v>88.350000000000009</v>
      </c>
      <c r="I174" s="97">
        <v>265.05</v>
      </c>
    </row>
    <row r="175" spans="1:12" x14ac:dyDescent="0.2">
      <c r="A175" s="17">
        <v>7800</v>
      </c>
      <c r="B175" s="17">
        <v>160</v>
      </c>
      <c r="C175" s="103">
        <v>1.21</v>
      </c>
      <c r="D175" s="81">
        <v>1</v>
      </c>
      <c r="E175" s="30" t="s">
        <v>172</v>
      </c>
      <c r="F175" s="20"/>
      <c r="G175" s="31">
        <f t="shared" si="9"/>
        <v>26333.333333333332</v>
      </c>
      <c r="H175" s="31">
        <f t="shared" si="10"/>
        <v>13166.666666666666</v>
      </c>
      <c r="I175" s="97">
        <v>39500</v>
      </c>
    </row>
    <row r="176" spans="1:12" x14ac:dyDescent="0.2">
      <c r="A176" s="17">
        <v>7800</v>
      </c>
      <c r="B176" s="17">
        <v>210</v>
      </c>
      <c r="C176" s="103">
        <v>1.21</v>
      </c>
      <c r="D176" s="81">
        <v>1</v>
      </c>
      <c r="E176" s="30" t="s">
        <v>173</v>
      </c>
      <c r="F176" s="20"/>
      <c r="G176" s="31">
        <f t="shared" si="9"/>
        <v>2849.2666666666664</v>
      </c>
      <c r="H176" s="31">
        <f t="shared" si="10"/>
        <v>1424.6333333333332</v>
      </c>
      <c r="I176" s="97">
        <v>4273.8999999999996</v>
      </c>
    </row>
    <row r="177" spans="1:9" x14ac:dyDescent="0.2">
      <c r="A177" s="17">
        <v>7800</v>
      </c>
      <c r="B177" s="17">
        <v>220</v>
      </c>
      <c r="C177" s="103">
        <v>1.21</v>
      </c>
      <c r="D177" s="81">
        <v>1</v>
      </c>
      <c r="E177" s="30" t="s">
        <v>174</v>
      </c>
      <c r="F177" s="20"/>
      <c r="G177" s="31">
        <f t="shared" si="9"/>
        <v>2014.5</v>
      </c>
      <c r="H177" s="31">
        <f t="shared" si="10"/>
        <v>1007.25</v>
      </c>
      <c r="I177" s="91">
        <v>3021.75</v>
      </c>
    </row>
    <row r="178" spans="1:9" x14ac:dyDescent="0.2">
      <c r="A178" s="17">
        <v>7800</v>
      </c>
      <c r="B178" s="17">
        <v>240</v>
      </c>
      <c r="C178" s="103">
        <v>1.21</v>
      </c>
      <c r="D178" s="81">
        <v>1</v>
      </c>
      <c r="E178" s="30" t="s">
        <v>175</v>
      </c>
      <c r="F178" s="20"/>
      <c r="G178" s="31">
        <f t="shared" si="9"/>
        <v>146.94</v>
      </c>
      <c r="H178" s="31">
        <f t="shared" si="10"/>
        <v>73.47</v>
      </c>
      <c r="I178" s="91">
        <v>220.41</v>
      </c>
    </row>
    <row r="179" spans="1:9" x14ac:dyDescent="0.2">
      <c r="A179" s="14">
        <v>7800</v>
      </c>
      <c r="B179" s="14">
        <v>460</v>
      </c>
      <c r="C179" s="103">
        <v>1.21</v>
      </c>
      <c r="D179" s="81">
        <v>1</v>
      </c>
      <c r="E179" s="30" t="s">
        <v>176</v>
      </c>
      <c r="F179" s="20"/>
      <c r="G179" s="31">
        <f t="shared" si="9"/>
        <v>13333.333333333334</v>
      </c>
      <c r="H179" s="31">
        <f t="shared" si="10"/>
        <v>6666.666666666667</v>
      </c>
      <c r="I179" s="91">
        <v>20000</v>
      </c>
    </row>
    <row r="180" spans="1:9" x14ac:dyDescent="0.2">
      <c r="A180" s="17">
        <v>7600</v>
      </c>
      <c r="B180" s="17">
        <v>160</v>
      </c>
      <c r="C180" s="103">
        <v>1.21</v>
      </c>
      <c r="D180" s="81">
        <v>1</v>
      </c>
      <c r="E180" s="30" t="s">
        <v>177</v>
      </c>
      <c r="F180" s="20"/>
      <c r="G180" s="31">
        <f t="shared" si="9"/>
        <v>16166.666666666666</v>
      </c>
      <c r="H180" s="31">
        <f t="shared" si="10"/>
        <v>8083.333333333333</v>
      </c>
      <c r="I180" s="91">
        <v>24250</v>
      </c>
    </row>
    <row r="181" spans="1:9" x14ac:dyDescent="0.2">
      <c r="A181" s="17">
        <v>7600</v>
      </c>
      <c r="B181" s="17">
        <v>210</v>
      </c>
      <c r="C181" s="103">
        <v>1.21</v>
      </c>
      <c r="D181" s="81">
        <v>1</v>
      </c>
      <c r="E181" s="30" t="s">
        <v>178</v>
      </c>
      <c r="F181" s="20"/>
      <c r="G181" s="31">
        <f t="shared" si="9"/>
        <v>1749.2333333333333</v>
      </c>
      <c r="H181" s="31">
        <f t="shared" si="10"/>
        <v>874.61666666666667</v>
      </c>
      <c r="I181" s="91">
        <v>2623.85</v>
      </c>
    </row>
    <row r="182" spans="1:9" x14ac:dyDescent="0.2">
      <c r="A182" s="17">
        <v>7600</v>
      </c>
      <c r="B182" s="17">
        <v>220</v>
      </c>
      <c r="C182" s="103">
        <v>1.21</v>
      </c>
      <c r="D182" s="81">
        <v>1</v>
      </c>
      <c r="E182" s="30" t="s">
        <v>179</v>
      </c>
      <c r="F182" s="20"/>
      <c r="G182" s="31">
        <f t="shared" si="9"/>
        <v>1236.75</v>
      </c>
      <c r="H182" s="31">
        <f t="shared" si="10"/>
        <v>618.375</v>
      </c>
      <c r="I182" s="91">
        <v>1855.125</v>
      </c>
    </row>
    <row r="183" spans="1:9" x14ac:dyDescent="0.2">
      <c r="A183" s="17">
        <v>7600</v>
      </c>
      <c r="B183" s="17">
        <v>240</v>
      </c>
      <c r="C183" s="103">
        <v>1.21</v>
      </c>
      <c r="D183" s="81">
        <v>1</v>
      </c>
      <c r="E183" s="30" t="s">
        <v>180</v>
      </c>
      <c r="F183" s="20"/>
      <c r="G183" s="31">
        <f t="shared" si="9"/>
        <v>90.21</v>
      </c>
      <c r="H183" s="31">
        <f t="shared" si="10"/>
        <v>45.104999999999997</v>
      </c>
      <c r="I183" s="91">
        <v>135.315</v>
      </c>
    </row>
    <row r="184" spans="1:9" x14ac:dyDescent="0.2">
      <c r="A184" s="17">
        <v>5900</v>
      </c>
      <c r="B184" s="17">
        <v>510</v>
      </c>
      <c r="C184" s="103">
        <v>1.21</v>
      </c>
      <c r="D184" s="81">
        <v>1</v>
      </c>
      <c r="E184" s="30" t="s">
        <v>181</v>
      </c>
      <c r="F184" s="20"/>
      <c r="G184" s="31">
        <f t="shared" si="9"/>
        <v>11666.666666666666</v>
      </c>
      <c r="H184" s="31">
        <f t="shared" si="10"/>
        <v>5833.333333333333</v>
      </c>
      <c r="I184" s="91">
        <v>17500</v>
      </c>
    </row>
    <row r="185" spans="1:9" x14ac:dyDescent="0.2">
      <c r="A185" s="17">
        <v>7710</v>
      </c>
      <c r="B185" s="17">
        <v>160</v>
      </c>
      <c r="C185" s="103">
        <v>1.21</v>
      </c>
      <c r="D185" s="81">
        <v>1</v>
      </c>
      <c r="E185" s="30" t="s">
        <v>182</v>
      </c>
      <c r="F185" s="20"/>
      <c r="G185" s="31">
        <f t="shared" si="9"/>
        <v>39333.333333333336</v>
      </c>
      <c r="H185" s="31">
        <f t="shared" si="10"/>
        <v>19666.666666666668</v>
      </c>
      <c r="I185" s="91">
        <v>59000</v>
      </c>
    </row>
    <row r="186" spans="1:9" x14ac:dyDescent="0.2">
      <c r="A186" s="17">
        <v>7710</v>
      </c>
      <c r="B186" s="17">
        <v>210</v>
      </c>
      <c r="C186" s="103">
        <v>1.21</v>
      </c>
      <c r="D186" s="81">
        <v>1</v>
      </c>
      <c r="E186" s="30" t="s">
        <v>183</v>
      </c>
      <c r="F186" s="20"/>
      <c r="G186" s="31">
        <f t="shared" si="9"/>
        <v>4255.8666666666668</v>
      </c>
      <c r="H186" s="31">
        <f t="shared" si="10"/>
        <v>2127.9333333333334</v>
      </c>
      <c r="I186" s="91">
        <v>6383.8</v>
      </c>
    </row>
    <row r="187" spans="1:9" x14ac:dyDescent="0.2">
      <c r="A187" s="17">
        <v>7710</v>
      </c>
      <c r="B187" s="17">
        <v>220</v>
      </c>
      <c r="C187" s="103">
        <v>1.21</v>
      </c>
      <c r="D187" s="81">
        <v>1</v>
      </c>
      <c r="E187" s="30" t="s">
        <v>164</v>
      </c>
      <c r="F187" s="20"/>
      <c r="G187" s="31">
        <f t="shared" si="9"/>
        <v>3009</v>
      </c>
      <c r="H187" s="31">
        <f t="shared" si="10"/>
        <v>1504.5</v>
      </c>
      <c r="I187" s="91">
        <v>4513.5</v>
      </c>
    </row>
    <row r="188" spans="1:9" x14ac:dyDescent="0.2">
      <c r="A188" s="17">
        <v>7710</v>
      </c>
      <c r="B188" s="17">
        <v>230</v>
      </c>
      <c r="C188" s="103">
        <v>1.21</v>
      </c>
      <c r="D188" s="81">
        <v>1</v>
      </c>
      <c r="E188" s="30" t="s">
        <v>184</v>
      </c>
      <c r="F188" s="20"/>
      <c r="G188" s="31">
        <f t="shared" si="9"/>
        <v>32.646666666666668</v>
      </c>
      <c r="H188" s="31">
        <f t="shared" si="10"/>
        <v>16.323333333333334</v>
      </c>
      <c r="I188" s="91">
        <v>48.97</v>
      </c>
    </row>
    <row r="189" spans="1:9" x14ac:dyDescent="0.2">
      <c r="A189" s="17">
        <v>7710</v>
      </c>
      <c r="B189" s="17">
        <v>230</v>
      </c>
      <c r="C189" s="103">
        <v>1.21</v>
      </c>
      <c r="D189" s="81">
        <v>1</v>
      </c>
      <c r="E189" s="30" t="s">
        <v>185</v>
      </c>
      <c r="F189" s="20"/>
      <c r="G189" s="31">
        <f t="shared" si="9"/>
        <v>5691.5999999999995</v>
      </c>
      <c r="H189" s="31">
        <f t="shared" si="10"/>
        <v>2845.7999999999997</v>
      </c>
      <c r="I189" s="91">
        <v>8537.4</v>
      </c>
    </row>
    <row r="190" spans="1:9" x14ac:dyDescent="0.2">
      <c r="A190" s="17">
        <v>7710</v>
      </c>
      <c r="B190" s="17">
        <v>240</v>
      </c>
      <c r="C190" s="103">
        <v>1.21</v>
      </c>
      <c r="D190" s="81">
        <v>1</v>
      </c>
      <c r="E190" s="30" t="s">
        <v>186</v>
      </c>
      <c r="F190" s="20"/>
      <c r="G190" s="31">
        <f t="shared" si="9"/>
        <v>219.48000000000002</v>
      </c>
      <c r="H190" s="31">
        <f t="shared" si="10"/>
        <v>109.74000000000001</v>
      </c>
      <c r="I190" s="91">
        <v>329.22</v>
      </c>
    </row>
    <row r="191" spans="1:9" x14ac:dyDescent="0.2">
      <c r="A191" s="14">
        <v>5200</v>
      </c>
      <c r="B191" s="14">
        <v>310</v>
      </c>
      <c r="C191" s="103">
        <v>1.22</v>
      </c>
      <c r="D191" s="81">
        <v>1</v>
      </c>
      <c r="E191" s="38" t="s">
        <v>187</v>
      </c>
      <c r="F191" s="14"/>
      <c r="G191" s="31">
        <f t="shared" si="9"/>
        <v>666666.66666666663</v>
      </c>
      <c r="H191" s="31">
        <f t="shared" si="10"/>
        <v>333333.33333333331</v>
      </c>
      <c r="I191" s="97">
        <v>1000000</v>
      </c>
    </row>
    <row r="192" spans="1:9" x14ac:dyDescent="0.2">
      <c r="A192" s="14">
        <v>6400</v>
      </c>
      <c r="B192" s="14">
        <v>510</v>
      </c>
      <c r="C192" s="103">
        <v>1.23</v>
      </c>
      <c r="D192" s="81">
        <v>1</v>
      </c>
      <c r="E192" s="38" t="s">
        <v>188</v>
      </c>
      <c r="F192" s="14"/>
      <c r="G192" s="31">
        <f t="shared" si="9"/>
        <v>2000</v>
      </c>
      <c r="H192" s="31">
        <f t="shared" si="10"/>
        <v>1000</v>
      </c>
      <c r="I192" s="33">
        <v>3000</v>
      </c>
    </row>
    <row r="193" spans="1:9" ht="42" x14ac:dyDescent="0.2">
      <c r="A193" s="53">
        <v>6400</v>
      </c>
      <c r="B193" s="53">
        <v>310</v>
      </c>
      <c r="C193" s="14" t="s">
        <v>144</v>
      </c>
      <c r="D193" s="14" t="s">
        <v>145</v>
      </c>
      <c r="E193" s="16" t="s">
        <v>146</v>
      </c>
      <c r="F193" s="14"/>
      <c r="G193" s="31">
        <f t="shared" si="8"/>
        <v>163240</v>
      </c>
      <c r="H193" s="31">
        <f t="shared" si="7"/>
        <v>81620</v>
      </c>
      <c r="I193" s="37">
        <v>244860</v>
      </c>
    </row>
    <row r="194" spans="1:9" x14ac:dyDescent="0.2">
      <c r="A194" s="53">
        <v>6400</v>
      </c>
      <c r="B194" s="53">
        <v>730</v>
      </c>
      <c r="C194" s="14" t="s">
        <v>144</v>
      </c>
      <c r="D194" s="14" t="s">
        <v>145</v>
      </c>
      <c r="E194" s="16" t="s">
        <v>147</v>
      </c>
      <c r="F194" s="14"/>
      <c r="G194" s="31">
        <f t="shared" si="8"/>
        <v>48000</v>
      </c>
      <c r="H194" s="31">
        <f t="shared" si="7"/>
        <v>24000</v>
      </c>
      <c r="I194" s="37">
        <v>72000</v>
      </c>
    </row>
    <row r="195" spans="1:9" x14ac:dyDescent="0.2">
      <c r="A195" s="53">
        <v>6400</v>
      </c>
      <c r="B195" s="53">
        <v>330</v>
      </c>
      <c r="C195" s="14" t="s">
        <v>144</v>
      </c>
      <c r="D195" s="14" t="s">
        <v>145</v>
      </c>
      <c r="E195" s="16" t="s">
        <v>148</v>
      </c>
      <c r="F195" s="14"/>
      <c r="G195" s="31">
        <f t="shared" si="8"/>
        <v>24000</v>
      </c>
      <c r="H195" s="31">
        <f t="shared" si="7"/>
        <v>12000</v>
      </c>
      <c r="I195" s="37">
        <v>36000</v>
      </c>
    </row>
    <row r="196" spans="1:9" ht="28" x14ac:dyDescent="0.2">
      <c r="A196" s="53">
        <v>6400</v>
      </c>
      <c r="B196" s="53">
        <v>130</v>
      </c>
      <c r="C196" s="14" t="s">
        <v>144</v>
      </c>
      <c r="D196" s="14" t="s">
        <v>145</v>
      </c>
      <c r="E196" s="16" t="s">
        <v>149</v>
      </c>
      <c r="F196" s="14"/>
      <c r="G196" s="31">
        <f t="shared" si="8"/>
        <v>27312.666666666668</v>
      </c>
      <c r="H196" s="31">
        <f t="shared" si="7"/>
        <v>13656.333333333334</v>
      </c>
      <c r="I196" s="37">
        <v>40969</v>
      </c>
    </row>
    <row r="197" spans="1:9" x14ac:dyDescent="0.2">
      <c r="A197" s="53">
        <v>6400</v>
      </c>
      <c r="B197" s="17">
        <v>210</v>
      </c>
      <c r="C197" s="14" t="s">
        <v>144</v>
      </c>
      <c r="D197" s="14" t="s">
        <v>145</v>
      </c>
      <c r="E197" s="16" t="s">
        <v>136</v>
      </c>
      <c r="F197" s="14"/>
      <c r="G197" s="31">
        <f t="shared" si="8"/>
        <v>2952.853333333333</v>
      </c>
      <c r="H197" s="31">
        <f t="shared" si="7"/>
        <v>1476.4266666666665</v>
      </c>
      <c r="I197" s="37">
        <v>4429.28</v>
      </c>
    </row>
    <row r="198" spans="1:9" x14ac:dyDescent="0.2">
      <c r="A198" s="53">
        <v>6400</v>
      </c>
      <c r="B198" s="17">
        <v>220</v>
      </c>
      <c r="C198" s="14" t="s">
        <v>144</v>
      </c>
      <c r="D198" s="14" t="s">
        <v>145</v>
      </c>
      <c r="E198" s="16" t="s">
        <v>137</v>
      </c>
      <c r="F198" s="14"/>
      <c r="G198" s="31">
        <f t="shared" si="8"/>
        <v>2087.7333333333331</v>
      </c>
      <c r="H198" s="31">
        <f t="shared" si="7"/>
        <v>1043.8666666666666</v>
      </c>
      <c r="I198" s="37">
        <v>3131.6</v>
      </c>
    </row>
    <row r="199" spans="1:9" x14ac:dyDescent="0.2">
      <c r="A199" s="53">
        <v>6400</v>
      </c>
      <c r="B199" s="17">
        <v>240</v>
      </c>
      <c r="C199" s="14" t="s">
        <v>144</v>
      </c>
      <c r="D199" s="14" t="s">
        <v>145</v>
      </c>
      <c r="E199" s="16" t="s">
        <v>138</v>
      </c>
      <c r="F199" s="14"/>
      <c r="G199" s="31">
        <f t="shared" si="8"/>
        <v>152.28</v>
      </c>
      <c r="H199" s="31">
        <f t="shared" si="7"/>
        <v>76.14</v>
      </c>
      <c r="I199" s="37">
        <v>228.42</v>
      </c>
    </row>
    <row r="200" spans="1:9" ht="28" x14ac:dyDescent="0.2">
      <c r="A200" s="53">
        <v>7731</v>
      </c>
      <c r="B200" s="53">
        <v>110</v>
      </c>
      <c r="C200" s="14" t="s">
        <v>144</v>
      </c>
      <c r="D200" s="14" t="s">
        <v>145</v>
      </c>
      <c r="E200" s="16" t="s">
        <v>150</v>
      </c>
      <c r="F200" s="14"/>
      <c r="G200" s="31">
        <f t="shared" si="8"/>
        <v>4666.666666666667</v>
      </c>
      <c r="H200" s="31">
        <f t="shared" si="7"/>
        <v>2333.3333333333335</v>
      </c>
      <c r="I200" s="37">
        <v>7000</v>
      </c>
    </row>
    <row r="201" spans="1:9" x14ac:dyDescent="0.2">
      <c r="A201" s="53">
        <v>7731</v>
      </c>
      <c r="B201" s="17">
        <v>210</v>
      </c>
      <c r="C201" s="14" t="s">
        <v>144</v>
      </c>
      <c r="D201" s="14" t="s">
        <v>145</v>
      </c>
      <c r="E201" s="16" t="s">
        <v>151</v>
      </c>
      <c r="F201" s="14"/>
      <c r="G201" s="31">
        <f t="shared" si="8"/>
        <v>504.93333333333334</v>
      </c>
      <c r="H201" s="31">
        <f t="shared" si="7"/>
        <v>252.46666666666667</v>
      </c>
      <c r="I201" s="37">
        <v>757.4</v>
      </c>
    </row>
    <row r="202" spans="1:9" x14ac:dyDescent="0.2">
      <c r="A202" s="53">
        <v>7731</v>
      </c>
      <c r="B202" s="17">
        <v>220</v>
      </c>
      <c r="C202" s="14" t="s">
        <v>144</v>
      </c>
      <c r="D202" s="14" t="s">
        <v>145</v>
      </c>
      <c r="E202" s="16" t="s">
        <v>37</v>
      </c>
      <c r="F202" s="14"/>
      <c r="G202" s="31">
        <f t="shared" si="8"/>
        <v>357</v>
      </c>
      <c r="H202" s="31">
        <f t="shared" si="7"/>
        <v>178.5</v>
      </c>
      <c r="I202" s="37">
        <v>535.5</v>
      </c>
    </row>
    <row r="203" spans="1:9" x14ac:dyDescent="0.2">
      <c r="A203" s="53">
        <v>7731</v>
      </c>
      <c r="B203" s="17">
        <v>240</v>
      </c>
      <c r="C203" s="14" t="s">
        <v>144</v>
      </c>
      <c r="D203" s="14" t="s">
        <v>145</v>
      </c>
      <c r="E203" s="16" t="s">
        <v>152</v>
      </c>
      <c r="F203" s="14"/>
      <c r="G203" s="31">
        <f t="shared" si="8"/>
        <v>26.040000000000003</v>
      </c>
      <c r="H203" s="31">
        <f t="shared" si="7"/>
        <v>13.020000000000001</v>
      </c>
      <c r="I203" s="37">
        <v>39.06</v>
      </c>
    </row>
    <row r="204" spans="1:9" ht="28" x14ac:dyDescent="0.2">
      <c r="A204" s="53">
        <v>6400</v>
      </c>
      <c r="B204" s="53">
        <v>510</v>
      </c>
      <c r="C204" s="14" t="s">
        <v>144</v>
      </c>
      <c r="D204" s="14" t="s">
        <v>145</v>
      </c>
      <c r="E204" s="16" t="s">
        <v>153</v>
      </c>
      <c r="F204" s="14"/>
      <c r="G204" s="31">
        <f>(I204/3)*2</f>
        <v>8333.3333333333339</v>
      </c>
      <c r="H204" s="31">
        <f t="shared" si="7"/>
        <v>4166.666666666667</v>
      </c>
      <c r="I204" s="37">
        <v>12500</v>
      </c>
    </row>
    <row r="205" spans="1:9" ht="28" x14ac:dyDescent="0.2">
      <c r="A205" s="53">
        <v>6400</v>
      </c>
      <c r="B205" s="53">
        <v>360</v>
      </c>
      <c r="C205" s="14" t="s">
        <v>144</v>
      </c>
      <c r="D205" s="14" t="s">
        <v>145</v>
      </c>
      <c r="E205" s="16" t="s">
        <v>154</v>
      </c>
      <c r="F205" s="14"/>
      <c r="G205" s="31">
        <f t="shared" ref="G205:G218" si="11">(I205/3)*2</f>
        <v>3666.6666666666665</v>
      </c>
      <c r="H205" s="31">
        <f t="shared" si="7"/>
        <v>1833.3333333333333</v>
      </c>
      <c r="I205" s="37">
        <v>5500</v>
      </c>
    </row>
    <row r="206" spans="1:9" ht="42" x14ac:dyDescent="0.2">
      <c r="A206" s="53">
        <v>6400</v>
      </c>
      <c r="B206" s="53">
        <v>130</v>
      </c>
      <c r="C206" s="14" t="s">
        <v>144</v>
      </c>
      <c r="D206" s="14" t="s">
        <v>145</v>
      </c>
      <c r="E206" s="16" t="s">
        <v>155</v>
      </c>
      <c r="F206" s="14"/>
      <c r="G206" s="31">
        <f t="shared" si="11"/>
        <v>55533.333333333336</v>
      </c>
      <c r="H206" s="31">
        <f t="shared" si="7"/>
        <v>27766.666666666668</v>
      </c>
      <c r="I206" s="37">
        <v>83300</v>
      </c>
    </row>
    <row r="207" spans="1:9" x14ac:dyDescent="0.2">
      <c r="A207" s="53">
        <v>6400</v>
      </c>
      <c r="B207" s="17">
        <v>210</v>
      </c>
      <c r="C207" s="14" t="s">
        <v>144</v>
      </c>
      <c r="D207" s="14" t="s">
        <v>145</v>
      </c>
      <c r="E207" s="16" t="s">
        <v>136</v>
      </c>
      <c r="F207" s="14"/>
      <c r="G207" s="31">
        <f t="shared" si="11"/>
        <v>6008.706666666666</v>
      </c>
      <c r="H207" s="31">
        <f t="shared" si="7"/>
        <v>3004.353333333333</v>
      </c>
      <c r="I207" s="37">
        <v>9013.06</v>
      </c>
    </row>
    <row r="208" spans="1:9" x14ac:dyDescent="0.2">
      <c r="A208" s="53">
        <v>6400</v>
      </c>
      <c r="B208" s="17">
        <v>220</v>
      </c>
      <c r="C208" s="14" t="s">
        <v>144</v>
      </c>
      <c r="D208" s="14" t="s">
        <v>145</v>
      </c>
      <c r="E208" s="16" t="s">
        <v>137</v>
      </c>
      <c r="F208" s="14"/>
      <c r="G208" s="31">
        <f t="shared" si="11"/>
        <v>4248.3</v>
      </c>
      <c r="H208" s="31">
        <f t="shared" si="7"/>
        <v>2124.15</v>
      </c>
      <c r="I208" s="37">
        <v>6372.45</v>
      </c>
    </row>
    <row r="209" spans="1:9" x14ac:dyDescent="0.2">
      <c r="A209" s="53">
        <v>6400</v>
      </c>
      <c r="B209" s="17">
        <v>240</v>
      </c>
      <c r="C209" s="14" t="s">
        <v>144</v>
      </c>
      <c r="D209" s="14" t="s">
        <v>145</v>
      </c>
      <c r="E209" s="16" t="s">
        <v>138</v>
      </c>
      <c r="F209" s="14"/>
      <c r="G209" s="31">
        <f t="shared" si="11"/>
        <v>309.87333333333333</v>
      </c>
      <c r="H209" s="31">
        <f t="shared" si="7"/>
        <v>154.93666666666667</v>
      </c>
      <c r="I209" s="37">
        <v>464.81</v>
      </c>
    </row>
    <row r="210" spans="1:9" x14ac:dyDescent="0.2">
      <c r="A210" s="53">
        <v>6150</v>
      </c>
      <c r="B210" s="53">
        <v>510</v>
      </c>
      <c r="C210" s="14" t="s">
        <v>144</v>
      </c>
      <c r="D210" s="14" t="s">
        <v>145</v>
      </c>
      <c r="E210" s="16" t="s">
        <v>156</v>
      </c>
      <c r="F210" s="14"/>
      <c r="G210" s="31">
        <f t="shared" si="11"/>
        <v>2000</v>
      </c>
      <c r="H210" s="31">
        <f t="shared" si="7"/>
        <v>1000</v>
      </c>
      <c r="I210" s="37">
        <v>3000</v>
      </c>
    </row>
    <row r="211" spans="1:9" ht="28" x14ac:dyDescent="0.2">
      <c r="A211" s="17">
        <v>6150</v>
      </c>
      <c r="B211" s="17">
        <v>360</v>
      </c>
      <c r="C211" s="20" t="s">
        <v>157</v>
      </c>
      <c r="D211" s="20" t="s">
        <v>158</v>
      </c>
      <c r="E211" s="30" t="s">
        <v>159</v>
      </c>
      <c r="F211" s="20"/>
      <c r="G211" s="31">
        <f t="shared" si="11"/>
        <v>1583.3333333333333</v>
      </c>
      <c r="H211" s="31">
        <f t="shared" si="7"/>
        <v>791.66666666666663</v>
      </c>
      <c r="I211" s="32">
        <v>2375</v>
      </c>
    </row>
    <row r="212" spans="1:9" ht="42" x14ac:dyDescent="0.2">
      <c r="A212" s="17">
        <v>6110</v>
      </c>
      <c r="B212" s="17">
        <v>640</v>
      </c>
      <c r="C212" s="20" t="s">
        <v>157</v>
      </c>
      <c r="D212" s="20" t="s">
        <v>158</v>
      </c>
      <c r="E212" s="30" t="s">
        <v>160</v>
      </c>
      <c r="F212" s="20"/>
      <c r="G212" s="31">
        <f t="shared" si="11"/>
        <v>4666.666666666667</v>
      </c>
      <c r="H212" s="31">
        <f t="shared" si="7"/>
        <v>2333.3333333333335</v>
      </c>
      <c r="I212" s="32">
        <v>7000</v>
      </c>
    </row>
    <row r="213" spans="1:9" ht="28" x14ac:dyDescent="0.2">
      <c r="A213" s="14">
        <v>6400</v>
      </c>
      <c r="B213" s="14">
        <v>130</v>
      </c>
      <c r="C213" s="54" t="s">
        <v>161</v>
      </c>
      <c r="D213" s="14" t="s">
        <v>145</v>
      </c>
      <c r="E213" s="38" t="s">
        <v>162</v>
      </c>
      <c r="F213" s="14"/>
      <c r="G213" s="31">
        <f t="shared" si="11"/>
        <v>126666.66666666667</v>
      </c>
      <c r="H213" s="31">
        <f t="shared" si="7"/>
        <v>63333.333333333336</v>
      </c>
      <c r="I213" s="55">
        <v>190000</v>
      </c>
    </row>
    <row r="214" spans="1:9" x14ac:dyDescent="0.2">
      <c r="A214" s="14">
        <v>6400</v>
      </c>
      <c r="B214" s="14">
        <v>210</v>
      </c>
      <c r="C214" s="56" t="s">
        <v>161</v>
      </c>
      <c r="D214" s="14" t="s">
        <v>145</v>
      </c>
      <c r="E214" s="38" t="s">
        <v>163</v>
      </c>
      <c r="F214" s="14"/>
      <c r="G214" s="31">
        <f t="shared" si="11"/>
        <v>13705.333333333334</v>
      </c>
      <c r="H214" s="31">
        <f t="shared" si="7"/>
        <v>6852.666666666667</v>
      </c>
      <c r="I214" s="55">
        <v>20558</v>
      </c>
    </row>
    <row r="215" spans="1:9" x14ac:dyDescent="0.2">
      <c r="A215" s="14">
        <v>6400</v>
      </c>
      <c r="B215" s="14">
        <v>220</v>
      </c>
      <c r="C215" s="54" t="s">
        <v>161</v>
      </c>
      <c r="D215" s="14" t="s">
        <v>145</v>
      </c>
      <c r="E215" s="38" t="s">
        <v>164</v>
      </c>
      <c r="F215" s="14"/>
      <c r="G215" s="31">
        <f t="shared" si="11"/>
        <v>9690</v>
      </c>
      <c r="H215" s="31">
        <f t="shared" si="7"/>
        <v>4845</v>
      </c>
      <c r="I215" s="55">
        <v>14535</v>
      </c>
    </row>
    <row r="216" spans="1:9" x14ac:dyDescent="0.2">
      <c r="A216" s="14">
        <v>6400</v>
      </c>
      <c r="B216" s="14">
        <v>240</v>
      </c>
      <c r="C216" s="54" t="s">
        <v>161</v>
      </c>
      <c r="D216" s="14" t="s">
        <v>145</v>
      </c>
      <c r="E216" s="38" t="s">
        <v>165</v>
      </c>
      <c r="F216" s="14"/>
      <c r="G216" s="31">
        <f t="shared" si="11"/>
        <v>706.66666666666663</v>
      </c>
      <c r="H216" s="31">
        <f t="shared" si="7"/>
        <v>353.33333333333331</v>
      </c>
      <c r="I216" s="55">
        <v>1060</v>
      </c>
    </row>
    <row r="217" spans="1:9" x14ac:dyDescent="0.2">
      <c r="A217" s="14">
        <v>5100</v>
      </c>
      <c r="B217" s="14">
        <v>640</v>
      </c>
      <c r="C217" s="54" t="s">
        <v>166</v>
      </c>
      <c r="D217" s="14" t="s">
        <v>145</v>
      </c>
      <c r="E217" s="38" t="s">
        <v>167</v>
      </c>
      <c r="F217" s="14"/>
      <c r="G217" s="31">
        <f t="shared" si="11"/>
        <v>2000000</v>
      </c>
      <c r="H217" s="31">
        <f t="shared" si="7"/>
        <v>1000000</v>
      </c>
      <c r="I217" s="55">
        <v>3000000</v>
      </c>
    </row>
    <row r="218" spans="1:9" ht="28" x14ac:dyDescent="0.2">
      <c r="A218" s="14">
        <v>5100</v>
      </c>
      <c r="B218" s="14">
        <v>510</v>
      </c>
      <c r="C218" s="95" t="s">
        <v>168</v>
      </c>
      <c r="D218" s="14" t="s">
        <v>145</v>
      </c>
      <c r="E218" s="38" t="s">
        <v>169</v>
      </c>
      <c r="F218" s="14"/>
      <c r="G218" s="31">
        <f t="shared" si="11"/>
        <v>420000</v>
      </c>
      <c r="H218" s="31">
        <f t="shared" si="7"/>
        <v>210000</v>
      </c>
      <c r="I218" s="92">
        <v>630000</v>
      </c>
    </row>
    <row r="219" spans="1:9" x14ac:dyDescent="0.2">
      <c r="A219" s="14">
        <v>5400</v>
      </c>
      <c r="B219" s="14">
        <v>790</v>
      </c>
      <c r="C219" s="14" t="s">
        <v>189</v>
      </c>
      <c r="D219" s="20" t="s">
        <v>190</v>
      </c>
      <c r="E219" s="38" t="s">
        <v>191</v>
      </c>
      <c r="F219" s="14"/>
      <c r="G219" s="31">
        <f t="shared" ref="G219:G221" si="12">(I219/3)*2</f>
        <v>6233.333333333333</v>
      </c>
      <c r="H219" s="31">
        <f t="shared" ref="H219:H266" si="13">I219/3</f>
        <v>3116.6666666666665</v>
      </c>
      <c r="I219" s="33">
        <v>9350</v>
      </c>
    </row>
    <row r="220" spans="1:9" x14ac:dyDescent="0.2">
      <c r="A220" s="14">
        <v>5400</v>
      </c>
      <c r="B220" s="14">
        <v>640</v>
      </c>
      <c r="C220" s="14" t="s">
        <v>192</v>
      </c>
      <c r="D220" s="20" t="s">
        <v>190</v>
      </c>
      <c r="E220" s="38" t="s">
        <v>193</v>
      </c>
      <c r="F220" s="14"/>
      <c r="G220" s="31">
        <f t="shared" si="12"/>
        <v>4148</v>
      </c>
      <c r="H220" s="31">
        <f t="shared" si="13"/>
        <v>2074</v>
      </c>
      <c r="I220" s="33">
        <v>6222</v>
      </c>
    </row>
    <row r="221" spans="1:9" x14ac:dyDescent="0.2">
      <c r="A221" s="14">
        <v>5400</v>
      </c>
      <c r="B221" s="14">
        <v>730</v>
      </c>
      <c r="C221" s="14" t="s">
        <v>194</v>
      </c>
      <c r="D221" s="20" t="s">
        <v>190</v>
      </c>
      <c r="E221" s="38" t="s">
        <v>195</v>
      </c>
      <c r="F221" s="14"/>
      <c r="G221" s="31">
        <f t="shared" si="12"/>
        <v>32565.333333333332</v>
      </c>
      <c r="H221" s="31">
        <f t="shared" si="13"/>
        <v>16282.666666666666</v>
      </c>
      <c r="I221" s="33">
        <v>48848</v>
      </c>
    </row>
    <row r="222" spans="1:9" x14ac:dyDescent="0.2">
      <c r="A222" s="14">
        <v>5400</v>
      </c>
      <c r="B222" s="14">
        <v>510</v>
      </c>
      <c r="C222" s="14" t="s">
        <v>196</v>
      </c>
      <c r="D222" s="20" t="s">
        <v>190</v>
      </c>
      <c r="E222" s="38" t="s">
        <v>197</v>
      </c>
      <c r="F222" s="14"/>
      <c r="G222" s="31">
        <f>(I222/3)*2</f>
        <v>7466.666666666667</v>
      </c>
      <c r="H222" s="31">
        <f t="shared" si="13"/>
        <v>3733.3333333333335</v>
      </c>
      <c r="I222" s="33">
        <v>11200</v>
      </c>
    </row>
    <row r="223" spans="1:9" x14ac:dyDescent="0.2">
      <c r="A223" s="14">
        <v>5400</v>
      </c>
      <c r="B223" s="14">
        <v>520</v>
      </c>
      <c r="C223" s="14" t="s">
        <v>196</v>
      </c>
      <c r="D223" s="20" t="s">
        <v>190</v>
      </c>
      <c r="E223" s="38" t="s">
        <v>198</v>
      </c>
      <c r="F223" s="14"/>
      <c r="G223" s="31">
        <f t="shared" ref="G223:G242" si="14">(I223/3)*2</f>
        <v>3333.3333333333335</v>
      </c>
      <c r="H223" s="31">
        <f t="shared" si="13"/>
        <v>1666.6666666666667</v>
      </c>
      <c r="I223" s="33">
        <v>5000</v>
      </c>
    </row>
    <row r="224" spans="1:9" x14ac:dyDescent="0.2">
      <c r="A224" s="14">
        <v>5400</v>
      </c>
      <c r="B224" s="14">
        <v>640</v>
      </c>
      <c r="C224" s="14" t="s">
        <v>199</v>
      </c>
      <c r="D224" s="20" t="s">
        <v>190</v>
      </c>
      <c r="E224" s="38" t="s">
        <v>200</v>
      </c>
      <c r="F224" s="14"/>
      <c r="G224" s="31">
        <f t="shared" si="14"/>
        <v>7533.333333333333</v>
      </c>
      <c r="H224" s="31">
        <f t="shared" si="13"/>
        <v>3766.6666666666665</v>
      </c>
      <c r="I224" s="33">
        <v>11300</v>
      </c>
    </row>
    <row r="225" spans="1:9" x14ac:dyDescent="0.2">
      <c r="A225" s="14">
        <v>5400</v>
      </c>
      <c r="B225" s="14">
        <v>120</v>
      </c>
      <c r="C225" s="14" t="s">
        <v>201</v>
      </c>
      <c r="D225" s="20" t="s">
        <v>190</v>
      </c>
      <c r="E225" s="38" t="s">
        <v>202</v>
      </c>
      <c r="F225" s="14"/>
      <c r="G225" s="31">
        <f t="shared" si="14"/>
        <v>10333.333333333334</v>
      </c>
      <c r="H225" s="31">
        <f t="shared" si="13"/>
        <v>5166.666666666667</v>
      </c>
      <c r="I225" s="33">
        <v>15500</v>
      </c>
    </row>
    <row r="226" spans="1:9" x14ac:dyDescent="0.2">
      <c r="A226" s="14">
        <v>5400</v>
      </c>
      <c r="B226" s="14">
        <v>210</v>
      </c>
      <c r="C226" s="14" t="s">
        <v>201</v>
      </c>
      <c r="D226" s="20" t="s">
        <v>190</v>
      </c>
      <c r="E226" s="38" t="s">
        <v>183</v>
      </c>
      <c r="F226" s="14"/>
      <c r="G226" s="31">
        <f t="shared" si="14"/>
        <v>1118.0666666666666</v>
      </c>
      <c r="H226" s="31">
        <f t="shared" si="13"/>
        <v>559.0333333333333</v>
      </c>
      <c r="I226" s="33">
        <v>1677.1</v>
      </c>
    </row>
    <row r="227" spans="1:9" x14ac:dyDescent="0.2">
      <c r="A227" s="14">
        <v>5400</v>
      </c>
      <c r="B227" s="14">
        <v>220</v>
      </c>
      <c r="C227" s="14" t="s">
        <v>201</v>
      </c>
      <c r="D227" s="20" t="s">
        <v>190</v>
      </c>
      <c r="E227" s="38" t="s">
        <v>164</v>
      </c>
      <c r="F227" s="14"/>
      <c r="G227" s="31">
        <f t="shared" si="14"/>
        <v>790.5</v>
      </c>
      <c r="H227" s="31">
        <f t="shared" si="13"/>
        <v>395.25</v>
      </c>
      <c r="I227" s="33">
        <v>1185.75</v>
      </c>
    </row>
    <row r="228" spans="1:9" x14ac:dyDescent="0.2">
      <c r="A228" s="14">
        <v>5400</v>
      </c>
      <c r="B228" s="14">
        <v>230</v>
      </c>
      <c r="C228" s="14" t="s">
        <v>201</v>
      </c>
      <c r="D228" s="20" t="s">
        <v>190</v>
      </c>
      <c r="E228" s="38" t="s">
        <v>184</v>
      </c>
      <c r="F228" s="14"/>
      <c r="G228" s="31">
        <f t="shared" si="14"/>
        <v>8.5766666666666662</v>
      </c>
      <c r="H228" s="31">
        <f t="shared" si="13"/>
        <v>4.2883333333333331</v>
      </c>
      <c r="I228" s="33">
        <v>12.865</v>
      </c>
    </row>
    <row r="229" spans="1:9" x14ac:dyDescent="0.2">
      <c r="A229" s="14">
        <v>5400</v>
      </c>
      <c r="B229" s="14">
        <v>240</v>
      </c>
      <c r="C229" s="14" t="s">
        <v>201</v>
      </c>
      <c r="D229" s="20" t="s">
        <v>190</v>
      </c>
      <c r="E229" s="38" t="s">
        <v>186</v>
      </c>
      <c r="F229" s="14"/>
      <c r="G229" s="31">
        <f t="shared" si="14"/>
        <v>57.66</v>
      </c>
      <c r="H229" s="31">
        <f t="shared" si="13"/>
        <v>28.83</v>
      </c>
      <c r="I229" s="33">
        <v>86.49</v>
      </c>
    </row>
    <row r="230" spans="1:9" x14ac:dyDescent="0.2">
      <c r="A230" s="14">
        <v>5400</v>
      </c>
      <c r="B230" s="14">
        <v>360</v>
      </c>
      <c r="C230" s="14" t="s">
        <v>203</v>
      </c>
      <c r="D230" s="20" t="s">
        <v>190</v>
      </c>
      <c r="E230" s="38" t="s">
        <v>204</v>
      </c>
      <c r="F230" s="14"/>
      <c r="G230" s="31">
        <f t="shared" si="14"/>
        <v>1243.3333333333333</v>
      </c>
      <c r="H230" s="31">
        <f t="shared" si="13"/>
        <v>621.66666666666663</v>
      </c>
      <c r="I230" s="33">
        <v>1865</v>
      </c>
    </row>
    <row r="231" spans="1:9" ht="28" x14ac:dyDescent="0.2">
      <c r="A231" s="17">
        <v>5300</v>
      </c>
      <c r="B231" s="17">
        <v>510</v>
      </c>
      <c r="C231" s="20" t="s">
        <v>205</v>
      </c>
      <c r="D231" s="20" t="s">
        <v>206</v>
      </c>
      <c r="E231" s="30" t="s">
        <v>207</v>
      </c>
      <c r="F231" s="20"/>
      <c r="G231" s="31">
        <f t="shared" si="14"/>
        <v>166666.66666666666</v>
      </c>
      <c r="H231" s="31">
        <f t="shared" si="13"/>
        <v>83333.333333333328</v>
      </c>
      <c r="I231" s="32">
        <v>250000</v>
      </c>
    </row>
    <row r="232" spans="1:9" ht="28" x14ac:dyDescent="0.2">
      <c r="A232" s="17">
        <v>5300</v>
      </c>
      <c r="B232" s="17">
        <v>520</v>
      </c>
      <c r="C232" s="20" t="s">
        <v>208</v>
      </c>
      <c r="D232" s="20" t="s">
        <v>206</v>
      </c>
      <c r="E232" s="30" t="s">
        <v>209</v>
      </c>
      <c r="F232" s="20"/>
      <c r="G232" s="31">
        <f t="shared" si="14"/>
        <v>20000</v>
      </c>
      <c r="H232" s="31">
        <f t="shared" si="13"/>
        <v>10000</v>
      </c>
      <c r="I232" s="32">
        <v>30000</v>
      </c>
    </row>
    <row r="233" spans="1:9" x14ac:dyDescent="0.2">
      <c r="A233" s="17">
        <v>5300</v>
      </c>
      <c r="B233" s="17">
        <v>360</v>
      </c>
      <c r="C233" s="20" t="s">
        <v>210</v>
      </c>
      <c r="D233" s="20" t="s">
        <v>206</v>
      </c>
      <c r="E233" s="30" t="s">
        <v>211</v>
      </c>
      <c r="F233" s="20"/>
      <c r="G233" s="31">
        <f t="shared" si="14"/>
        <v>66666.666666666672</v>
      </c>
      <c r="H233" s="31">
        <f t="shared" si="13"/>
        <v>33333.333333333336</v>
      </c>
      <c r="I233" s="32">
        <v>100000</v>
      </c>
    </row>
    <row r="234" spans="1:9" ht="28" x14ac:dyDescent="0.2">
      <c r="A234" s="17">
        <v>6150</v>
      </c>
      <c r="B234" s="17">
        <v>360</v>
      </c>
      <c r="C234" s="20" t="s">
        <v>212</v>
      </c>
      <c r="D234" s="39" t="s">
        <v>213</v>
      </c>
      <c r="E234" s="30" t="s">
        <v>214</v>
      </c>
      <c r="F234" s="20"/>
      <c r="G234" s="31">
        <f t="shared" si="14"/>
        <v>8666.6666666666661</v>
      </c>
      <c r="H234" s="31">
        <f t="shared" si="13"/>
        <v>4333.333333333333</v>
      </c>
      <c r="I234" s="32">
        <v>13000</v>
      </c>
    </row>
    <row r="235" spans="1:9" x14ac:dyDescent="0.2">
      <c r="A235" s="17">
        <v>6150</v>
      </c>
      <c r="B235" s="17">
        <v>640</v>
      </c>
      <c r="C235" s="20" t="s">
        <v>215</v>
      </c>
      <c r="D235" s="20" t="s">
        <v>216</v>
      </c>
      <c r="E235" s="30" t="s">
        <v>217</v>
      </c>
      <c r="F235" s="20"/>
      <c r="G235" s="31">
        <f t="shared" si="14"/>
        <v>3066.6666666666665</v>
      </c>
      <c r="H235" s="31">
        <f t="shared" si="13"/>
        <v>1533.3333333333333</v>
      </c>
      <c r="I235" s="32">
        <v>4600</v>
      </c>
    </row>
    <row r="236" spans="1:9" x14ac:dyDescent="0.2">
      <c r="A236" s="17">
        <v>5900</v>
      </c>
      <c r="B236" s="17">
        <v>310</v>
      </c>
      <c r="C236" s="20" t="s">
        <v>218</v>
      </c>
      <c r="D236" s="20" t="s">
        <v>216</v>
      </c>
      <c r="E236" s="30" t="s">
        <v>219</v>
      </c>
      <c r="F236" s="20"/>
      <c r="G236" s="31">
        <f t="shared" si="14"/>
        <v>143333.33333333334</v>
      </c>
      <c r="H236" s="31">
        <f t="shared" si="13"/>
        <v>71666.666666666672</v>
      </c>
      <c r="I236" s="32">
        <v>215000</v>
      </c>
    </row>
    <row r="237" spans="1:9" x14ac:dyDescent="0.2">
      <c r="A237" s="17">
        <v>6400</v>
      </c>
      <c r="B237" s="17">
        <v>310</v>
      </c>
      <c r="C237" s="20" t="s">
        <v>220</v>
      </c>
      <c r="D237" s="20" t="s">
        <v>216</v>
      </c>
      <c r="E237" s="30" t="s">
        <v>221</v>
      </c>
      <c r="F237" s="20"/>
      <c r="G237" s="31">
        <f t="shared" si="14"/>
        <v>5333.333333333333</v>
      </c>
      <c r="H237" s="31">
        <f t="shared" si="13"/>
        <v>2666.6666666666665</v>
      </c>
      <c r="I237" s="32">
        <v>8000</v>
      </c>
    </row>
    <row r="238" spans="1:9" x14ac:dyDescent="0.2">
      <c r="A238" s="17">
        <v>6400</v>
      </c>
      <c r="B238" s="17">
        <v>510</v>
      </c>
      <c r="C238" s="20" t="s">
        <v>220</v>
      </c>
      <c r="D238" s="20" t="s">
        <v>216</v>
      </c>
      <c r="E238" s="30" t="s">
        <v>222</v>
      </c>
      <c r="F238" s="20"/>
      <c r="G238" s="31">
        <f t="shared" si="14"/>
        <v>1333.3333333333333</v>
      </c>
      <c r="H238" s="31">
        <f t="shared" si="13"/>
        <v>666.66666666666663</v>
      </c>
      <c r="I238" s="32">
        <v>2000</v>
      </c>
    </row>
    <row r="239" spans="1:9" x14ac:dyDescent="0.2">
      <c r="A239" s="17">
        <v>7800</v>
      </c>
      <c r="B239" s="17">
        <v>330</v>
      </c>
      <c r="C239" s="20" t="s">
        <v>223</v>
      </c>
      <c r="D239" s="20" t="s">
        <v>216</v>
      </c>
      <c r="E239" s="30" t="s">
        <v>224</v>
      </c>
      <c r="F239" s="20"/>
      <c r="G239" s="31">
        <f t="shared" si="14"/>
        <v>5333.333333333333</v>
      </c>
      <c r="H239" s="31">
        <f t="shared" si="13"/>
        <v>2666.6666666666665</v>
      </c>
      <c r="I239" s="32">
        <v>8000</v>
      </c>
    </row>
    <row r="240" spans="1:9" x14ac:dyDescent="0.2">
      <c r="A240" s="17">
        <v>5100</v>
      </c>
      <c r="B240" s="17">
        <v>510</v>
      </c>
      <c r="C240" s="20" t="s">
        <v>225</v>
      </c>
      <c r="D240" s="20" t="s">
        <v>216</v>
      </c>
      <c r="E240" s="30" t="s">
        <v>226</v>
      </c>
      <c r="F240" s="20"/>
      <c r="G240" s="31">
        <f t="shared" si="14"/>
        <v>6666.666666666667</v>
      </c>
      <c r="H240" s="31">
        <f t="shared" si="13"/>
        <v>3333.3333333333335</v>
      </c>
      <c r="I240" s="32">
        <v>10000</v>
      </c>
    </row>
    <row r="241" spans="1:9" ht="28" x14ac:dyDescent="0.2">
      <c r="A241" s="23">
        <v>7400</v>
      </c>
      <c r="B241" s="24">
        <v>680</v>
      </c>
      <c r="C241" s="18" t="s">
        <v>227</v>
      </c>
      <c r="D241" s="18" t="s">
        <v>216</v>
      </c>
      <c r="E241" s="19" t="s">
        <v>228</v>
      </c>
      <c r="F241" s="18"/>
      <c r="G241" s="31">
        <f t="shared" si="14"/>
        <v>233333.33333333334</v>
      </c>
      <c r="H241" s="31">
        <f t="shared" si="13"/>
        <v>116666.66666666667</v>
      </c>
      <c r="I241" s="40">
        <v>350000</v>
      </c>
    </row>
    <row r="242" spans="1:9" ht="28" x14ac:dyDescent="0.2">
      <c r="A242" s="23">
        <v>8100</v>
      </c>
      <c r="B242" s="24">
        <v>350</v>
      </c>
      <c r="C242" s="18" t="s">
        <v>227</v>
      </c>
      <c r="D242" s="18" t="s">
        <v>216</v>
      </c>
      <c r="E242" s="19" t="s">
        <v>229</v>
      </c>
      <c r="F242" s="18"/>
      <c r="G242" s="31">
        <f t="shared" si="14"/>
        <v>66666.666666666672</v>
      </c>
      <c r="H242" s="31">
        <f t="shared" si="13"/>
        <v>33333.333333333336</v>
      </c>
      <c r="I242" s="40">
        <v>100000</v>
      </c>
    </row>
    <row r="243" spans="1:9" x14ac:dyDescent="0.2">
      <c r="A243" s="17">
        <v>6300</v>
      </c>
      <c r="B243" s="17">
        <v>130</v>
      </c>
      <c r="C243" s="18" t="s">
        <v>230</v>
      </c>
      <c r="D243" s="18" t="s">
        <v>216</v>
      </c>
      <c r="E243" s="19" t="s">
        <v>231</v>
      </c>
      <c r="F243" s="18"/>
      <c r="G243" s="31">
        <f>(I243/3)*2</f>
        <v>1055492.1199999999</v>
      </c>
      <c r="H243" s="31">
        <f t="shared" si="13"/>
        <v>527746.05999999994</v>
      </c>
      <c r="I243" s="40">
        <v>1583238.18</v>
      </c>
    </row>
    <row r="244" spans="1:9" x14ac:dyDescent="0.2">
      <c r="A244" s="17">
        <v>6300</v>
      </c>
      <c r="B244" s="17">
        <v>210</v>
      </c>
      <c r="C244" s="18" t="s">
        <v>230</v>
      </c>
      <c r="D244" s="18" t="s">
        <v>216</v>
      </c>
      <c r="E244" s="19" t="s">
        <v>232</v>
      </c>
      <c r="F244" s="18"/>
      <c r="G244" s="31">
        <f t="shared" ref="G244:G262" si="15">(I244/3)*2</f>
        <v>114204.23999999999</v>
      </c>
      <c r="H244" s="31">
        <f t="shared" si="13"/>
        <v>57102.119999999995</v>
      </c>
      <c r="I244" s="40">
        <v>171306.36</v>
      </c>
    </row>
    <row r="245" spans="1:9" x14ac:dyDescent="0.2">
      <c r="A245" s="17">
        <v>6300</v>
      </c>
      <c r="B245" s="17">
        <v>220</v>
      </c>
      <c r="C245" s="18" t="s">
        <v>230</v>
      </c>
      <c r="D245" s="18" t="s">
        <v>216</v>
      </c>
      <c r="E245" s="19" t="s">
        <v>233</v>
      </c>
      <c r="F245" s="18"/>
      <c r="G245" s="31">
        <f t="shared" si="15"/>
        <v>80745.146666666667</v>
      </c>
      <c r="H245" s="31">
        <f t="shared" si="13"/>
        <v>40372.573333333334</v>
      </c>
      <c r="I245" s="40">
        <v>121117.72</v>
      </c>
    </row>
    <row r="246" spans="1:9" x14ac:dyDescent="0.2">
      <c r="A246" s="17">
        <v>6300</v>
      </c>
      <c r="B246" s="17">
        <v>230</v>
      </c>
      <c r="C246" s="18" t="s">
        <v>230</v>
      </c>
      <c r="D246" s="18" t="s">
        <v>216</v>
      </c>
      <c r="E246" s="19" t="s">
        <v>234</v>
      </c>
      <c r="F246" s="18"/>
      <c r="G246" s="31">
        <f t="shared" si="15"/>
        <v>876.05333333333328</v>
      </c>
      <c r="H246" s="31">
        <f t="shared" si="13"/>
        <v>438.02666666666664</v>
      </c>
      <c r="I246" s="40">
        <v>1314.08</v>
      </c>
    </row>
    <row r="247" spans="1:9" x14ac:dyDescent="0.2">
      <c r="A247" s="17">
        <v>6300</v>
      </c>
      <c r="B247" s="17">
        <v>240</v>
      </c>
      <c r="C247" s="18" t="s">
        <v>230</v>
      </c>
      <c r="D247" s="18" t="s">
        <v>216</v>
      </c>
      <c r="E247" s="19" t="s">
        <v>235</v>
      </c>
      <c r="F247" s="18"/>
      <c r="G247" s="31">
        <f t="shared" si="15"/>
        <v>5889.6399999999994</v>
      </c>
      <c r="H247" s="31">
        <f t="shared" si="13"/>
        <v>2944.8199999999997</v>
      </c>
      <c r="I247" s="40">
        <v>8834.4599999999991</v>
      </c>
    </row>
    <row r="248" spans="1:9" x14ac:dyDescent="0.2">
      <c r="A248" s="17">
        <v>6300</v>
      </c>
      <c r="B248" s="17">
        <v>230</v>
      </c>
      <c r="C248" s="18" t="s">
        <v>230</v>
      </c>
      <c r="D248" s="18" t="s">
        <v>216</v>
      </c>
      <c r="E248" s="19" t="s">
        <v>236</v>
      </c>
      <c r="F248" s="18"/>
      <c r="G248" s="31">
        <f t="shared" si="15"/>
        <v>182131.19999999998</v>
      </c>
      <c r="H248" s="31">
        <f t="shared" si="13"/>
        <v>91065.599999999991</v>
      </c>
      <c r="I248" s="40">
        <v>273196.79999999999</v>
      </c>
    </row>
    <row r="249" spans="1:9" x14ac:dyDescent="0.2">
      <c r="A249" s="17">
        <v>5100</v>
      </c>
      <c r="B249" s="17">
        <v>510</v>
      </c>
      <c r="C249" s="18" t="s">
        <v>237</v>
      </c>
      <c r="D249" s="18" t="s">
        <v>216</v>
      </c>
      <c r="E249" s="19" t="s">
        <v>238</v>
      </c>
      <c r="F249" s="18"/>
      <c r="G249" s="31">
        <f t="shared" si="15"/>
        <v>50000</v>
      </c>
      <c r="H249" s="31">
        <f t="shared" si="13"/>
        <v>25000</v>
      </c>
      <c r="I249" s="40">
        <v>75000</v>
      </c>
    </row>
    <row r="250" spans="1:9" x14ac:dyDescent="0.2">
      <c r="A250" s="17">
        <v>5100</v>
      </c>
      <c r="B250" s="17">
        <v>640</v>
      </c>
      <c r="C250" s="18" t="s">
        <v>237</v>
      </c>
      <c r="D250" s="18" t="s">
        <v>216</v>
      </c>
      <c r="E250" s="19" t="s">
        <v>239</v>
      </c>
      <c r="F250" s="18"/>
      <c r="G250" s="31">
        <f t="shared" si="15"/>
        <v>16666.666666666668</v>
      </c>
      <c r="H250" s="31">
        <f t="shared" si="13"/>
        <v>8333.3333333333339</v>
      </c>
      <c r="I250" s="40">
        <v>25000</v>
      </c>
    </row>
    <row r="251" spans="1:9" x14ac:dyDescent="0.2">
      <c r="A251" s="17">
        <v>5100</v>
      </c>
      <c r="B251" s="17">
        <v>510</v>
      </c>
      <c r="C251" s="18" t="s">
        <v>240</v>
      </c>
      <c r="D251" s="18" t="s">
        <v>216</v>
      </c>
      <c r="E251" s="19" t="s">
        <v>241</v>
      </c>
      <c r="F251" s="18"/>
      <c r="G251" s="31">
        <f t="shared" si="15"/>
        <v>66666.666666666672</v>
      </c>
      <c r="H251" s="31">
        <f t="shared" si="13"/>
        <v>33333.333333333336</v>
      </c>
      <c r="I251" s="40">
        <v>100000</v>
      </c>
    </row>
    <row r="252" spans="1:9" x14ac:dyDescent="0.2">
      <c r="A252" s="17">
        <v>5100</v>
      </c>
      <c r="B252" s="17">
        <v>640</v>
      </c>
      <c r="C252" s="18" t="s">
        <v>240</v>
      </c>
      <c r="D252" s="18" t="s">
        <v>216</v>
      </c>
      <c r="E252" s="19" t="s">
        <v>242</v>
      </c>
      <c r="F252" s="18"/>
      <c r="G252" s="31">
        <f t="shared" si="15"/>
        <v>16666.666666666668</v>
      </c>
      <c r="H252" s="31">
        <f t="shared" si="13"/>
        <v>8333.3333333333339</v>
      </c>
      <c r="I252" s="40">
        <v>25000</v>
      </c>
    </row>
    <row r="253" spans="1:9" x14ac:dyDescent="0.2">
      <c r="A253" s="17">
        <v>5100</v>
      </c>
      <c r="B253" s="17">
        <v>730</v>
      </c>
      <c r="C253" s="18" t="s">
        <v>243</v>
      </c>
      <c r="D253" s="18" t="s">
        <v>244</v>
      </c>
      <c r="E253" s="19" t="s">
        <v>245</v>
      </c>
      <c r="F253" s="18"/>
      <c r="G253" s="31">
        <f t="shared" si="15"/>
        <v>66666.666666666672</v>
      </c>
      <c r="H253" s="31">
        <f t="shared" si="13"/>
        <v>33333.333333333336</v>
      </c>
      <c r="I253" s="40">
        <v>100000</v>
      </c>
    </row>
    <row r="254" spans="1:9" x14ac:dyDescent="0.2">
      <c r="A254" s="17">
        <v>9100</v>
      </c>
      <c r="B254" s="17">
        <v>730</v>
      </c>
      <c r="C254" s="18" t="s">
        <v>246</v>
      </c>
      <c r="D254" s="18" t="s">
        <v>216</v>
      </c>
      <c r="E254" s="19" t="s">
        <v>247</v>
      </c>
      <c r="F254" s="18"/>
      <c r="G254" s="31">
        <f t="shared" si="15"/>
        <v>16666.666666666668</v>
      </c>
      <c r="H254" s="31">
        <f t="shared" si="13"/>
        <v>8333.3333333333339</v>
      </c>
      <c r="I254" s="40">
        <v>25000</v>
      </c>
    </row>
    <row r="255" spans="1:9" ht="28" x14ac:dyDescent="0.2">
      <c r="A255" s="17">
        <v>6150</v>
      </c>
      <c r="B255" s="17">
        <v>730</v>
      </c>
      <c r="C255" s="18" t="s">
        <v>248</v>
      </c>
      <c r="D255" s="18" t="s">
        <v>216</v>
      </c>
      <c r="E255" s="19" t="s">
        <v>249</v>
      </c>
      <c r="F255" s="18"/>
      <c r="G255" s="31">
        <f t="shared" si="15"/>
        <v>93333.333333333328</v>
      </c>
      <c r="H255" s="31">
        <f t="shared" si="13"/>
        <v>46666.666666666664</v>
      </c>
      <c r="I255" s="40">
        <v>140000</v>
      </c>
    </row>
    <row r="256" spans="1:9" x14ac:dyDescent="0.2">
      <c r="A256" s="17">
        <v>7900</v>
      </c>
      <c r="B256" s="17">
        <v>160</v>
      </c>
      <c r="C256" s="18" t="s">
        <v>248</v>
      </c>
      <c r="D256" s="18" t="s">
        <v>216</v>
      </c>
      <c r="E256" s="19" t="s">
        <v>250</v>
      </c>
      <c r="F256" s="18"/>
      <c r="G256" s="31">
        <f t="shared" si="15"/>
        <v>2654.8533333333335</v>
      </c>
      <c r="H256" s="31">
        <f t="shared" si="13"/>
        <v>1327.4266666666667</v>
      </c>
      <c r="I256" s="40">
        <v>3982.28</v>
      </c>
    </row>
    <row r="257" spans="1:9" x14ac:dyDescent="0.2">
      <c r="A257" s="17">
        <v>7900</v>
      </c>
      <c r="B257" s="17">
        <v>210</v>
      </c>
      <c r="C257" s="18" t="s">
        <v>248</v>
      </c>
      <c r="D257" s="18" t="s">
        <v>216</v>
      </c>
      <c r="E257" s="19" t="s">
        <v>183</v>
      </c>
      <c r="F257" s="18"/>
      <c r="G257" s="31">
        <f t="shared" si="15"/>
        <v>287.29333333333335</v>
      </c>
      <c r="H257" s="31">
        <f t="shared" si="13"/>
        <v>143.64666666666668</v>
      </c>
      <c r="I257" s="40">
        <v>430.94</v>
      </c>
    </row>
    <row r="258" spans="1:9" x14ac:dyDescent="0.2">
      <c r="A258" s="17">
        <v>7900</v>
      </c>
      <c r="B258" s="17">
        <v>220</v>
      </c>
      <c r="C258" s="18" t="s">
        <v>248</v>
      </c>
      <c r="D258" s="18" t="s">
        <v>216</v>
      </c>
      <c r="E258" s="19" t="s">
        <v>164</v>
      </c>
      <c r="F258" s="18"/>
      <c r="G258" s="31">
        <f t="shared" si="15"/>
        <v>203.12666666666667</v>
      </c>
      <c r="H258" s="31">
        <f t="shared" si="13"/>
        <v>101.56333333333333</v>
      </c>
      <c r="I258" s="40">
        <v>304.69</v>
      </c>
    </row>
    <row r="259" spans="1:9" x14ac:dyDescent="0.2">
      <c r="A259" s="17">
        <v>7900</v>
      </c>
      <c r="B259" s="17">
        <v>240</v>
      </c>
      <c r="C259" s="18" t="s">
        <v>248</v>
      </c>
      <c r="D259" s="18" t="s">
        <v>216</v>
      </c>
      <c r="E259" s="19" t="s">
        <v>186</v>
      </c>
      <c r="F259" s="18"/>
      <c r="G259" s="31">
        <f t="shared" si="15"/>
        <v>14.813333333333333</v>
      </c>
      <c r="H259" s="31">
        <f t="shared" si="13"/>
        <v>7.4066666666666663</v>
      </c>
      <c r="I259" s="40">
        <v>22.22</v>
      </c>
    </row>
    <row r="260" spans="1:9" x14ac:dyDescent="0.2">
      <c r="A260" s="17">
        <v>7900</v>
      </c>
      <c r="B260" s="17">
        <v>330</v>
      </c>
      <c r="C260" s="18" t="s">
        <v>248</v>
      </c>
      <c r="D260" s="18" t="s">
        <v>216</v>
      </c>
      <c r="E260" s="19" t="s">
        <v>251</v>
      </c>
      <c r="F260" s="18"/>
      <c r="G260" s="31">
        <f t="shared" si="15"/>
        <v>866.66666666666663</v>
      </c>
      <c r="H260" s="31">
        <f t="shared" si="13"/>
        <v>433.33333333333331</v>
      </c>
      <c r="I260" s="40">
        <v>1300</v>
      </c>
    </row>
    <row r="261" spans="1:9" x14ac:dyDescent="0.2">
      <c r="A261" s="17">
        <v>7300</v>
      </c>
      <c r="B261" s="17">
        <v>110</v>
      </c>
      <c r="C261" s="18" t="s">
        <v>252</v>
      </c>
      <c r="D261" s="18" t="s">
        <v>216</v>
      </c>
      <c r="E261" s="19" t="s">
        <v>253</v>
      </c>
      <c r="F261" s="18"/>
      <c r="G261" s="31">
        <f t="shared" si="15"/>
        <v>79995.520000000004</v>
      </c>
      <c r="H261" s="31">
        <f t="shared" si="13"/>
        <v>39997.760000000002</v>
      </c>
      <c r="I261" s="40">
        <v>119993.28</v>
      </c>
    </row>
    <row r="262" spans="1:9" x14ac:dyDescent="0.2">
      <c r="A262" s="17">
        <v>7300</v>
      </c>
      <c r="B262" s="17">
        <v>210</v>
      </c>
      <c r="C262" s="18" t="s">
        <v>252</v>
      </c>
      <c r="D262" s="18" t="s">
        <v>216</v>
      </c>
      <c r="E262" s="19" t="s">
        <v>254</v>
      </c>
      <c r="F262" s="18"/>
      <c r="G262" s="31">
        <f t="shared" si="15"/>
        <v>8655.52</v>
      </c>
      <c r="H262" s="31">
        <f t="shared" si="13"/>
        <v>4327.76</v>
      </c>
      <c r="I262" s="40">
        <v>12983.28</v>
      </c>
    </row>
    <row r="263" spans="1:9" x14ac:dyDescent="0.2">
      <c r="A263" s="17">
        <v>7300</v>
      </c>
      <c r="B263" s="17">
        <v>220</v>
      </c>
      <c r="C263" s="18" t="s">
        <v>252</v>
      </c>
      <c r="D263" s="18" t="s">
        <v>216</v>
      </c>
      <c r="E263" s="19" t="s">
        <v>164</v>
      </c>
      <c r="F263" s="18"/>
      <c r="G263" s="31">
        <f>(I263/3)*2</f>
        <v>6119.66</v>
      </c>
      <c r="H263" s="31">
        <f t="shared" si="13"/>
        <v>3059.83</v>
      </c>
      <c r="I263" s="40">
        <v>9179.49</v>
      </c>
    </row>
    <row r="264" spans="1:9" x14ac:dyDescent="0.2">
      <c r="A264" s="17">
        <v>7300</v>
      </c>
      <c r="B264" s="17">
        <v>230</v>
      </c>
      <c r="C264" s="18" t="s">
        <v>252</v>
      </c>
      <c r="D264" s="18" t="s">
        <v>216</v>
      </c>
      <c r="E264" s="19" t="s">
        <v>184</v>
      </c>
      <c r="F264" s="18"/>
      <c r="G264" s="31">
        <f t="shared" ref="G264:G282" si="16">(I264/3)*2</f>
        <v>66.393333333333331</v>
      </c>
      <c r="H264" s="31">
        <f t="shared" si="13"/>
        <v>33.196666666666665</v>
      </c>
      <c r="I264" s="40">
        <v>99.59</v>
      </c>
    </row>
    <row r="265" spans="1:9" x14ac:dyDescent="0.2">
      <c r="A265" s="17">
        <v>7300</v>
      </c>
      <c r="B265" s="17">
        <v>230</v>
      </c>
      <c r="C265" s="18" t="s">
        <v>252</v>
      </c>
      <c r="D265" s="18" t="s">
        <v>216</v>
      </c>
      <c r="E265" s="19" t="s">
        <v>255</v>
      </c>
      <c r="F265" s="18"/>
      <c r="G265" s="31">
        <f t="shared" si="16"/>
        <v>11383.199999999999</v>
      </c>
      <c r="H265" s="31">
        <f t="shared" si="13"/>
        <v>5691.5999999999995</v>
      </c>
      <c r="I265" s="40">
        <v>17074.8</v>
      </c>
    </row>
    <row r="266" spans="1:9" x14ac:dyDescent="0.2">
      <c r="A266" s="17">
        <v>7300</v>
      </c>
      <c r="B266" s="17">
        <v>240</v>
      </c>
      <c r="C266" s="18" t="s">
        <v>252</v>
      </c>
      <c r="D266" s="18" t="s">
        <v>216</v>
      </c>
      <c r="E266" s="19" t="s">
        <v>186</v>
      </c>
      <c r="F266" s="18"/>
      <c r="G266" s="31">
        <f t="shared" si="16"/>
        <v>446.37333333333328</v>
      </c>
      <c r="H266" s="31">
        <f t="shared" si="13"/>
        <v>223.18666666666664</v>
      </c>
      <c r="I266" s="40">
        <v>669.56</v>
      </c>
    </row>
    <row r="267" spans="1:9" x14ac:dyDescent="0.2">
      <c r="A267" s="14">
        <v>7720</v>
      </c>
      <c r="B267" s="14">
        <v>310</v>
      </c>
      <c r="C267" s="22" t="s">
        <v>256</v>
      </c>
      <c r="D267" s="14" t="s">
        <v>216</v>
      </c>
      <c r="E267" s="38" t="s">
        <v>257</v>
      </c>
      <c r="F267" s="14"/>
      <c r="G267" s="31">
        <f t="shared" si="16"/>
        <v>66666.666666666672</v>
      </c>
      <c r="H267" s="31">
        <f t="shared" ref="H267:H330" si="17">I267/3</f>
        <v>33333.333333333336</v>
      </c>
      <c r="I267" s="32">
        <v>100000</v>
      </c>
    </row>
    <row r="268" spans="1:9" x14ac:dyDescent="0.2">
      <c r="A268" s="17">
        <v>6400</v>
      </c>
      <c r="B268" s="17">
        <v>130</v>
      </c>
      <c r="C268" s="20" t="s">
        <v>258</v>
      </c>
      <c r="D268" s="20" t="s">
        <v>259</v>
      </c>
      <c r="E268" s="30" t="s">
        <v>260</v>
      </c>
      <c r="F268" s="20"/>
      <c r="G268" s="31">
        <f t="shared" si="16"/>
        <v>40516.666666666664</v>
      </c>
      <c r="H268" s="31">
        <f t="shared" si="17"/>
        <v>20258.333333333332</v>
      </c>
      <c r="I268" s="32">
        <v>60775</v>
      </c>
    </row>
    <row r="269" spans="1:9" x14ac:dyDescent="0.2">
      <c r="A269" s="17">
        <v>6400</v>
      </c>
      <c r="B269" s="17">
        <v>210</v>
      </c>
      <c r="C269" s="20" t="s">
        <v>258</v>
      </c>
      <c r="D269" s="20" t="s">
        <v>259</v>
      </c>
      <c r="E269" s="16" t="s">
        <v>136</v>
      </c>
      <c r="F269" s="20"/>
      <c r="G269" s="31">
        <f t="shared" si="16"/>
        <v>4383.9066666666668</v>
      </c>
      <c r="H269" s="31">
        <f t="shared" si="17"/>
        <v>2191.9533333333334</v>
      </c>
      <c r="I269" s="32">
        <v>6575.86</v>
      </c>
    </row>
    <row r="270" spans="1:9" x14ac:dyDescent="0.2">
      <c r="A270" s="17">
        <v>6400</v>
      </c>
      <c r="B270" s="17">
        <v>220</v>
      </c>
      <c r="C270" s="20" t="s">
        <v>258</v>
      </c>
      <c r="D270" s="20" t="s">
        <v>259</v>
      </c>
      <c r="E270" s="16" t="s">
        <v>137</v>
      </c>
      <c r="F270" s="20"/>
      <c r="G270" s="31">
        <f t="shared" si="16"/>
        <v>3099.5266666666666</v>
      </c>
      <c r="H270" s="31">
        <f t="shared" si="17"/>
        <v>1549.7633333333333</v>
      </c>
      <c r="I270" s="32">
        <v>4649.29</v>
      </c>
    </row>
    <row r="271" spans="1:9" x14ac:dyDescent="0.2">
      <c r="A271" s="17">
        <v>6400</v>
      </c>
      <c r="B271" s="17">
        <v>240</v>
      </c>
      <c r="C271" s="20" t="s">
        <v>258</v>
      </c>
      <c r="D271" s="20" t="s">
        <v>259</v>
      </c>
      <c r="E271" s="16" t="s">
        <v>138</v>
      </c>
      <c r="F271" s="20"/>
      <c r="G271" s="31">
        <f t="shared" si="16"/>
        <v>226.08</v>
      </c>
      <c r="H271" s="31">
        <f t="shared" si="17"/>
        <v>113.04</v>
      </c>
      <c r="I271" s="32">
        <v>339.12</v>
      </c>
    </row>
    <row r="272" spans="1:9" x14ac:dyDescent="0.2">
      <c r="A272" s="17">
        <v>7730</v>
      </c>
      <c r="B272" s="17">
        <v>160</v>
      </c>
      <c r="C272" s="20" t="s">
        <v>261</v>
      </c>
      <c r="D272" s="20" t="s">
        <v>259</v>
      </c>
      <c r="E272" s="30" t="s">
        <v>262</v>
      </c>
      <c r="F272" s="20"/>
      <c r="G272" s="31">
        <f t="shared" si="16"/>
        <v>33150</v>
      </c>
      <c r="H272" s="31">
        <f t="shared" si="17"/>
        <v>16575</v>
      </c>
      <c r="I272" s="32">
        <v>49725</v>
      </c>
    </row>
    <row r="273" spans="1:9" x14ac:dyDescent="0.2">
      <c r="A273" s="17">
        <v>7730</v>
      </c>
      <c r="B273" s="17">
        <v>210</v>
      </c>
      <c r="C273" s="20" t="s">
        <v>261</v>
      </c>
      <c r="D273" s="20" t="s">
        <v>259</v>
      </c>
      <c r="E273" s="30" t="s">
        <v>173</v>
      </c>
      <c r="F273" s="20"/>
      <c r="G273" s="31">
        <f t="shared" si="16"/>
        <v>3586.8333333333335</v>
      </c>
      <c r="H273" s="31">
        <f t="shared" si="17"/>
        <v>1793.4166666666667</v>
      </c>
      <c r="I273" s="32">
        <v>5380.25</v>
      </c>
    </row>
    <row r="274" spans="1:9" x14ac:dyDescent="0.2">
      <c r="A274" s="17">
        <v>7730</v>
      </c>
      <c r="B274" s="17">
        <v>220</v>
      </c>
      <c r="C274" s="20" t="s">
        <v>261</v>
      </c>
      <c r="D274" s="20" t="s">
        <v>259</v>
      </c>
      <c r="E274" s="30" t="s">
        <v>174</v>
      </c>
      <c r="F274" s="20"/>
      <c r="G274" s="31">
        <f t="shared" si="16"/>
        <v>2535.9733333333334</v>
      </c>
      <c r="H274" s="31">
        <f t="shared" si="17"/>
        <v>1267.9866666666667</v>
      </c>
      <c r="I274" s="32">
        <v>3803.96</v>
      </c>
    </row>
    <row r="275" spans="1:9" x14ac:dyDescent="0.2">
      <c r="A275" s="17">
        <v>7730</v>
      </c>
      <c r="B275" s="17">
        <v>240</v>
      </c>
      <c r="C275" s="20" t="s">
        <v>261</v>
      </c>
      <c r="D275" s="20" t="s">
        <v>259</v>
      </c>
      <c r="E275" s="30" t="s">
        <v>263</v>
      </c>
      <c r="F275" s="20"/>
      <c r="G275" s="31">
        <f t="shared" si="16"/>
        <v>184.98000000000002</v>
      </c>
      <c r="H275" s="31">
        <f t="shared" si="17"/>
        <v>92.490000000000009</v>
      </c>
      <c r="I275" s="32">
        <v>277.47000000000003</v>
      </c>
    </row>
    <row r="276" spans="1:9" x14ac:dyDescent="0.2">
      <c r="A276" s="17">
        <v>6400</v>
      </c>
      <c r="B276" s="17">
        <v>150</v>
      </c>
      <c r="C276" s="20" t="s">
        <v>261</v>
      </c>
      <c r="D276" s="20" t="s">
        <v>259</v>
      </c>
      <c r="E276" s="30" t="s">
        <v>264</v>
      </c>
      <c r="F276" s="20"/>
      <c r="G276" s="31">
        <f t="shared" si="16"/>
        <v>66300</v>
      </c>
      <c r="H276" s="31">
        <f t="shared" si="17"/>
        <v>33150</v>
      </c>
      <c r="I276" s="32">
        <v>99450</v>
      </c>
    </row>
    <row r="277" spans="1:9" x14ac:dyDescent="0.2">
      <c r="A277" s="17">
        <v>6400</v>
      </c>
      <c r="B277" s="17">
        <v>210</v>
      </c>
      <c r="C277" s="20" t="s">
        <v>261</v>
      </c>
      <c r="D277" s="20" t="s">
        <v>259</v>
      </c>
      <c r="E277" s="30" t="s">
        <v>51</v>
      </c>
      <c r="F277" s="20"/>
      <c r="G277" s="31">
        <f t="shared" si="16"/>
        <v>7173.66</v>
      </c>
      <c r="H277" s="31">
        <f t="shared" si="17"/>
        <v>3586.83</v>
      </c>
      <c r="I277" s="32">
        <v>10760.49</v>
      </c>
    </row>
    <row r="278" spans="1:9" x14ac:dyDescent="0.2">
      <c r="A278" s="17">
        <v>6400</v>
      </c>
      <c r="B278" s="17">
        <v>220</v>
      </c>
      <c r="C278" s="20" t="s">
        <v>261</v>
      </c>
      <c r="D278" s="20" t="s">
        <v>259</v>
      </c>
      <c r="E278" s="30" t="s">
        <v>52</v>
      </c>
      <c r="F278" s="20"/>
      <c r="G278" s="31">
        <f t="shared" si="16"/>
        <v>5071.9533333333338</v>
      </c>
      <c r="H278" s="31">
        <f t="shared" si="17"/>
        <v>2535.9766666666669</v>
      </c>
      <c r="I278" s="32">
        <v>7607.93</v>
      </c>
    </row>
    <row r="279" spans="1:9" x14ac:dyDescent="0.2">
      <c r="A279" s="17">
        <v>6400</v>
      </c>
      <c r="B279" s="17">
        <v>240</v>
      </c>
      <c r="C279" s="20" t="s">
        <v>261</v>
      </c>
      <c r="D279" s="20" t="s">
        <v>259</v>
      </c>
      <c r="E279" s="30" t="s">
        <v>130</v>
      </c>
      <c r="F279" s="20"/>
      <c r="G279" s="31">
        <f t="shared" si="16"/>
        <v>369.95333333333332</v>
      </c>
      <c r="H279" s="31">
        <f t="shared" si="17"/>
        <v>184.97666666666666</v>
      </c>
      <c r="I279" s="32">
        <v>554.92999999999995</v>
      </c>
    </row>
    <row r="280" spans="1:9" x14ac:dyDescent="0.2">
      <c r="A280" s="17">
        <v>5400</v>
      </c>
      <c r="B280" s="17">
        <v>640</v>
      </c>
      <c r="C280" s="20" t="s">
        <v>265</v>
      </c>
      <c r="D280" s="20" t="s">
        <v>259</v>
      </c>
      <c r="E280" s="30" t="s">
        <v>266</v>
      </c>
      <c r="F280" s="20"/>
      <c r="G280" s="31">
        <f t="shared" si="16"/>
        <v>3600</v>
      </c>
      <c r="H280" s="31">
        <f t="shared" si="17"/>
        <v>1800</v>
      </c>
      <c r="I280" s="32">
        <v>5400</v>
      </c>
    </row>
    <row r="281" spans="1:9" ht="28" x14ac:dyDescent="0.2">
      <c r="A281" s="17">
        <v>7900</v>
      </c>
      <c r="B281" s="17">
        <v>510</v>
      </c>
      <c r="C281" s="20" t="s">
        <v>267</v>
      </c>
      <c r="D281" s="20" t="s">
        <v>268</v>
      </c>
      <c r="E281" s="30" t="s">
        <v>269</v>
      </c>
      <c r="F281" s="20"/>
      <c r="G281" s="31">
        <f t="shared" si="16"/>
        <v>333333.33333333331</v>
      </c>
      <c r="H281" s="31">
        <f t="shared" si="17"/>
        <v>166666.66666666666</v>
      </c>
      <c r="I281" s="32">
        <v>500000</v>
      </c>
    </row>
    <row r="282" spans="1:9" x14ac:dyDescent="0.2">
      <c r="A282" s="17">
        <v>6500</v>
      </c>
      <c r="B282" s="17">
        <v>160</v>
      </c>
      <c r="C282" s="20" t="s">
        <v>270</v>
      </c>
      <c r="D282" s="20" t="s">
        <v>271</v>
      </c>
      <c r="E282" s="30" t="s">
        <v>272</v>
      </c>
      <c r="F282" s="20">
        <v>6</v>
      </c>
      <c r="G282" s="31">
        <f t="shared" si="16"/>
        <v>360000</v>
      </c>
      <c r="H282" s="31">
        <f t="shared" si="17"/>
        <v>180000</v>
      </c>
      <c r="I282" s="32">
        <v>540000</v>
      </c>
    </row>
    <row r="283" spans="1:9" x14ac:dyDescent="0.2">
      <c r="A283" s="17">
        <v>6500</v>
      </c>
      <c r="B283" s="17">
        <v>210</v>
      </c>
      <c r="C283" s="20" t="s">
        <v>270</v>
      </c>
      <c r="D283" s="20" t="s">
        <v>271</v>
      </c>
      <c r="E283" s="30" t="s">
        <v>183</v>
      </c>
      <c r="F283" s="20"/>
      <c r="G283" s="31">
        <f>(I283/3)*2</f>
        <v>38952</v>
      </c>
      <c r="H283" s="31">
        <f t="shared" si="17"/>
        <v>19476</v>
      </c>
      <c r="I283" s="32">
        <v>58428</v>
      </c>
    </row>
    <row r="284" spans="1:9" x14ac:dyDescent="0.2">
      <c r="A284" s="17">
        <v>6500</v>
      </c>
      <c r="B284" s="17">
        <v>220</v>
      </c>
      <c r="C284" s="20" t="s">
        <v>270</v>
      </c>
      <c r="D284" s="20" t="s">
        <v>271</v>
      </c>
      <c r="E284" s="30" t="s">
        <v>164</v>
      </c>
      <c r="F284" s="20"/>
      <c r="G284" s="31">
        <f t="shared" ref="G284:G300" si="18">(I284/3)*2</f>
        <v>27540</v>
      </c>
      <c r="H284" s="31">
        <f t="shared" si="17"/>
        <v>13770</v>
      </c>
      <c r="I284" s="32">
        <v>41310</v>
      </c>
    </row>
    <row r="285" spans="1:9" x14ac:dyDescent="0.2">
      <c r="A285" s="17">
        <v>6500</v>
      </c>
      <c r="B285" s="17">
        <v>230</v>
      </c>
      <c r="C285" s="20" t="s">
        <v>270</v>
      </c>
      <c r="D285" s="20" t="s">
        <v>271</v>
      </c>
      <c r="E285" s="30" t="s">
        <v>184</v>
      </c>
      <c r="F285" s="20"/>
      <c r="G285" s="31">
        <f t="shared" si="18"/>
        <v>298.8</v>
      </c>
      <c r="H285" s="31">
        <f t="shared" si="17"/>
        <v>149.4</v>
      </c>
      <c r="I285" s="32">
        <v>448.2</v>
      </c>
    </row>
    <row r="286" spans="1:9" x14ac:dyDescent="0.2">
      <c r="A286" s="17">
        <v>6500</v>
      </c>
      <c r="B286" s="17">
        <v>230</v>
      </c>
      <c r="C286" s="20" t="s">
        <v>270</v>
      </c>
      <c r="D286" s="20" t="s">
        <v>271</v>
      </c>
      <c r="E286" s="30" t="s">
        <v>255</v>
      </c>
      <c r="F286" s="20"/>
      <c r="G286" s="31">
        <f t="shared" si="18"/>
        <v>68299.199999999997</v>
      </c>
      <c r="H286" s="31">
        <f t="shared" si="17"/>
        <v>34149.599999999999</v>
      </c>
      <c r="I286" s="32">
        <v>102448.8</v>
      </c>
    </row>
    <row r="287" spans="1:9" x14ac:dyDescent="0.2">
      <c r="A287" s="17">
        <v>6500</v>
      </c>
      <c r="B287" s="17">
        <v>240</v>
      </c>
      <c r="C287" s="20" t="s">
        <v>270</v>
      </c>
      <c r="D287" s="20" t="s">
        <v>271</v>
      </c>
      <c r="E287" s="30" t="s">
        <v>273</v>
      </c>
      <c r="F287" s="20"/>
      <c r="G287" s="31">
        <f t="shared" si="18"/>
        <v>2008.8</v>
      </c>
      <c r="H287" s="31">
        <f t="shared" si="17"/>
        <v>1004.4</v>
      </c>
      <c r="I287" s="32">
        <v>3013.2</v>
      </c>
    </row>
    <row r="288" spans="1:9" x14ac:dyDescent="0.2">
      <c r="A288" s="17">
        <v>6500</v>
      </c>
      <c r="B288" s="17">
        <v>640</v>
      </c>
      <c r="C288" s="20" t="s">
        <v>274</v>
      </c>
      <c r="D288" s="20" t="s">
        <v>275</v>
      </c>
      <c r="E288" s="30" t="s">
        <v>276</v>
      </c>
      <c r="F288" s="20"/>
      <c r="G288" s="31">
        <f t="shared" si="18"/>
        <v>539400</v>
      </c>
      <c r="H288" s="31">
        <f t="shared" si="17"/>
        <v>269700</v>
      </c>
      <c r="I288" s="32">
        <v>809100</v>
      </c>
    </row>
    <row r="289" spans="1:9" ht="28" x14ac:dyDescent="0.2">
      <c r="A289" s="14">
        <v>6500</v>
      </c>
      <c r="B289" s="14">
        <v>640</v>
      </c>
      <c r="C289" s="14" t="s">
        <v>277</v>
      </c>
      <c r="D289" s="14" t="s">
        <v>275</v>
      </c>
      <c r="E289" s="38" t="s">
        <v>278</v>
      </c>
      <c r="F289" s="14"/>
      <c r="G289" s="31">
        <f t="shared" si="18"/>
        <v>666666.66666666663</v>
      </c>
      <c r="H289" s="31">
        <f t="shared" si="17"/>
        <v>333333.33333333331</v>
      </c>
      <c r="I289" s="91">
        <v>1000000</v>
      </c>
    </row>
    <row r="290" spans="1:9" x14ac:dyDescent="0.2">
      <c r="A290" s="14">
        <v>6500</v>
      </c>
      <c r="B290" s="14">
        <v>640</v>
      </c>
      <c r="C290" s="14" t="s">
        <v>279</v>
      </c>
      <c r="D290" s="14" t="s">
        <v>275</v>
      </c>
      <c r="E290" s="38" t="s">
        <v>280</v>
      </c>
      <c r="F290" s="14"/>
      <c r="G290" s="31">
        <f t="shared" si="18"/>
        <v>11000000</v>
      </c>
      <c r="H290" s="31">
        <f t="shared" si="17"/>
        <v>5500000</v>
      </c>
      <c r="I290" s="32">
        <v>16500000</v>
      </c>
    </row>
    <row r="291" spans="1:9" x14ac:dyDescent="0.2">
      <c r="A291" s="14">
        <v>6500</v>
      </c>
      <c r="B291" s="14">
        <v>640</v>
      </c>
      <c r="C291" s="14" t="s">
        <v>279</v>
      </c>
      <c r="D291" s="14" t="s">
        <v>275</v>
      </c>
      <c r="E291" s="38" t="s">
        <v>281</v>
      </c>
      <c r="F291" s="14"/>
      <c r="G291" s="31">
        <f t="shared" si="18"/>
        <v>1483333.3333333333</v>
      </c>
      <c r="H291" s="31">
        <f t="shared" si="17"/>
        <v>741666.66666666663</v>
      </c>
      <c r="I291" s="32">
        <v>2225000</v>
      </c>
    </row>
    <row r="292" spans="1:9" x14ac:dyDescent="0.2">
      <c r="A292" s="14">
        <v>8200</v>
      </c>
      <c r="B292" s="14">
        <v>360</v>
      </c>
      <c r="C292" s="22" t="s">
        <v>282</v>
      </c>
      <c r="D292" s="14" t="s">
        <v>275</v>
      </c>
      <c r="E292" s="38" t="s">
        <v>283</v>
      </c>
      <c r="F292" s="14"/>
      <c r="G292" s="31">
        <f t="shared" si="18"/>
        <v>80000</v>
      </c>
      <c r="H292" s="31">
        <f t="shared" si="17"/>
        <v>40000</v>
      </c>
      <c r="I292" s="32">
        <v>120000</v>
      </c>
    </row>
    <row r="293" spans="1:9" x14ac:dyDescent="0.2">
      <c r="A293" s="14">
        <v>6500</v>
      </c>
      <c r="B293" s="14">
        <v>360</v>
      </c>
      <c r="C293" s="14" t="s">
        <v>284</v>
      </c>
      <c r="D293" s="14" t="s">
        <v>275</v>
      </c>
      <c r="E293" s="38" t="s">
        <v>285</v>
      </c>
      <c r="F293" s="14"/>
      <c r="G293" s="31">
        <f t="shared" si="18"/>
        <v>96666.666666666672</v>
      </c>
      <c r="H293" s="31">
        <f t="shared" si="17"/>
        <v>48333.333333333336</v>
      </c>
      <c r="I293" s="32">
        <v>145000</v>
      </c>
    </row>
    <row r="294" spans="1:9" x14ac:dyDescent="0.2">
      <c r="A294" s="14">
        <v>5100</v>
      </c>
      <c r="B294" s="14">
        <v>360</v>
      </c>
      <c r="C294" s="14" t="s">
        <v>286</v>
      </c>
      <c r="D294" s="14" t="s">
        <v>275</v>
      </c>
      <c r="E294" s="38" t="s">
        <v>287</v>
      </c>
      <c r="F294" s="14"/>
      <c r="G294" s="31">
        <f t="shared" si="18"/>
        <v>88000</v>
      </c>
      <c r="H294" s="31">
        <f t="shared" si="17"/>
        <v>44000</v>
      </c>
      <c r="I294" s="55">
        <v>132000</v>
      </c>
    </row>
    <row r="295" spans="1:9" ht="28" x14ac:dyDescent="0.2">
      <c r="A295" s="14">
        <v>6500</v>
      </c>
      <c r="B295" s="14">
        <v>360</v>
      </c>
      <c r="C295" s="14" t="s">
        <v>288</v>
      </c>
      <c r="D295" s="14" t="s">
        <v>275</v>
      </c>
      <c r="E295" s="38" t="s">
        <v>289</v>
      </c>
      <c r="F295" s="14"/>
      <c r="G295" s="31">
        <f t="shared" si="18"/>
        <v>140000</v>
      </c>
      <c r="H295" s="31">
        <f t="shared" si="17"/>
        <v>70000</v>
      </c>
      <c r="I295" s="32">
        <v>210000</v>
      </c>
    </row>
    <row r="296" spans="1:9" x14ac:dyDescent="0.2">
      <c r="A296" s="14">
        <v>5100</v>
      </c>
      <c r="B296" s="14">
        <v>360</v>
      </c>
      <c r="C296" s="14" t="s">
        <v>290</v>
      </c>
      <c r="D296" s="14" t="s">
        <v>275</v>
      </c>
      <c r="E296" s="38" t="s">
        <v>291</v>
      </c>
      <c r="F296" s="14"/>
      <c r="G296" s="31">
        <f t="shared" si="18"/>
        <v>66666.666666666672</v>
      </c>
      <c r="H296" s="31">
        <f t="shared" si="17"/>
        <v>33333.333333333336</v>
      </c>
      <c r="I296" s="92">
        <v>100000</v>
      </c>
    </row>
    <row r="297" spans="1:9" x14ac:dyDescent="0.2">
      <c r="A297" s="14">
        <v>5100</v>
      </c>
      <c r="B297" s="14">
        <v>360</v>
      </c>
      <c r="C297" s="14" t="s">
        <v>292</v>
      </c>
      <c r="D297" s="14" t="s">
        <v>275</v>
      </c>
      <c r="E297" s="38" t="s">
        <v>293</v>
      </c>
      <c r="F297" s="14"/>
      <c r="G297" s="31">
        <f t="shared" si="18"/>
        <v>106666.66666666667</v>
      </c>
      <c r="H297" s="31">
        <f t="shared" si="17"/>
        <v>53333.333333333336</v>
      </c>
      <c r="I297" s="92">
        <v>160000</v>
      </c>
    </row>
    <row r="298" spans="1:9" ht="42" x14ac:dyDescent="0.2">
      <c r="A298" s="14">
        <v>6400</v>
      </c>
      <c r="B298" s="14">
        <v>130</v>
      </c>
      <c r="C298" s="14" t="s">
        <v>294</v>
      </c>
      <c r="D298" s="14" t="s">
        <v>275</v>
      </c>
      <c r="E298" s="38" t="s">
        <v>295</v>
      </c>
      <c r="F298" s="14"/>
      <c r="G298" s="31">
        <f t="shared" si="18"/>
        <v>30000</v>
      </c>
      <c r="H298" s="31">
        <f t="shared" si="17"/>
        <v>15000</v>
      </c>
      <c r="I298" s="32">
        <v>45000</v>
      </c>
    </row>
    <row r="299" spans="1:9" x14ac:dyDescent="0.2">
      <c r="A299" s="14">
        <v>6400</v>
      </c>
      <c r="B299" s="14">
        <v>210</v>
      </c>
      <c r="C299" s="14" t="s">
        <v>294</v>
      </c>
      <c r="D299" s="14" t="s">
        <v>275</v>
      </c>
      <c r="E299" s="38" t="s">
        <v>296</v>
      </c>
      <c r="F299" s="14"/>
      <c r="G299" s="31">
        <f t="shared" si="18"/>
        <v>3246</v>
      </c>
      <c r="H299" s="31">
        <f t="shared" si="17"/>
        <v>1623</v>
      </c>
      <c r="I299" s="32">
        <v>4869</v>
      </c>
    </row>
    <row r="300" spans="1:9" x14ac:dyDescent="0.2">
      <c r="A300" s="14">
        <v>6400</v>
      </c>
      <c r="B300" s="14">
        <v>220</v>
      </c>
      <c r="C300" s="14" t="s">
        <v>294</v>
      </c>
      <c r="D300" s="14" t="s">
        <v>275</v>
      </c>
      <c r="E300" s="38" t="s">
        <v>297</v>
      </c>
      <c r="F300" s="14"/>
      <c r="G300" s="31">
        <f t="shared" si="18"/>
        <v>2295</v>
      </c>
      <c r="H300" s="31">
        <f t="shared" si="17"/>
        <v>1147.5</v>
      </c>
      <c r="I300" s="32">
        <v>3442.5</v>
      </c>
    </row>
    <row r="301" spans="1:9" x14ac:dyDescent="0.2">
      <c r="A301" s="14">
        <v>6400</v>
      </c>
      <c r="B301" s="14">
        <v>240</v>
      </c>
      <c r="C301" s="14" t="s">
        <v>294</v>
      </c>
      <c r="D301" s="14" t="s">
        <v>275</v>
      </c>
      <c r="E301" s="38" t="s">
        <v>165</v>
      </c>
      <c r="F301" s="14"/>
      <c r="G301" s="31">
        <f>(I301/3)*2</f>
        <v>167.4</v>
      </c>
      <c r="H301" s="31">
        <f t="shared" si="17"/>
        <v>83.7</v>
      </c>
      <c r="I301" s="32">
        <v>251.1</v>
      </c>
    </row>
    <row r="302" spans="1:9" x14ac:dyDescent="0.2">
      <c r="A302" s="14">
        <v>6500</v>
      </c>
      <c r="B302" s="14">
        <v>180</v>
      </c>
      <c r="C302" s="14" t="s">
        <v>298</v>
      </c>
      <c r="D302" s="14" t="s">
        <v>275</v>
      </c>
      <c r="E302" s="38" t="s">
        <v>299</v>
      </c>
      <c r="F302" s="14"/>
      <c r="G302" s="31">
        <f t="shared" ref="G302:G319" si="19">(I302/3)*2</f>
        <v>71521.873333333337</v>
      </c>
      <c r="H302" s="31">
        <f t="shared" si="17"/>
        <v>35760.936666666668</v>
      </c>
      <c r="I302" s="32">
        <v>107282.81</v>
      </c>
    </row>
    <row r="303" spans="1:9" x14ac:dyDescent="0.2">
      <c r="A303" s="14">
        <v>6500</v>
      </c>
      <c r="B303" s="14">
        <v>210</v>
      </c>
      <c r="C303" s="14" t="s">
        <v>298</v>
      </c>
      <c r="D303" s="14" t="s">
        <v>275</v>
      </c>
      <c r="E303" s="38" t="s">
        <v>183</v>
      </c>
      <c r="F303" s="14"/>
      <c r="G303" s="31">
        <f t="shared" si="19"/>
        <v>7738.7400000000007</v>
      </c>
      <c r="H303" s="31">
        <f t="shared" si="17"/>
        <v>3869.3700000000003</v>
      </c>
      <c r="I303" s="32">
        <v>11608.11</v>
      </c>
    </row>
    <row r="304" spans="1:9" x14ac:dyDescent="0.2">
      <c r="A304" s="14">
        <v>6500</v>
      </c>
      <c r="B304" s="14">
        <v>220</v>
      </c>
      <c r="C304" s="14" t="s">
        <v>298</v>
      </c>
      <c r="D304" s="14" t="s">
        <v>275</v>
      </c>
      <c r="E304" s="38" t="s">
        <v>164</v>
      </c>
      <c r="F304" s="14"/>
      <c r="G304" s="31">
        <f t="shared" si="19"/>
        <v>5471.4733333333324</v>
      </c>
      <c r="H304" s="31">
        <f t="shared" si="17"/>
        <v>2735.7366666666662</v>
      </c>
      <c r="I304" s="32">
        <v>8207.2099999999991</v>
      </c>
    </row>
    <row r="305" spans="1:12" x14ac:dyDescent="0.2">
      <c r="A305" s="14">
        <v>6500</v>
      </c>
      <c r="B305" s="14">
        <v>230</v>
      </c>
      <c r="C305" s="14" t="s">
        <v>298</v>
      </c>
      <c r="D305" s="14" t="s">
        <v>275</v>
      </c>
      <c r="E305" s="38" t="s">
        <v>184</v>
      </c>
      <c r="F305" s="14"/>
      <c r="G305" s="31">
        <f t="shared" si="19"/>
        <v>59.366666666666667</v>
      </c>
      <c r="H305" s="31">
        <f t="shared" si="17"/>
        <v>29.683333333333334</v>
      </c>
      <c r="I305" s="32">
        <v>89.05</v>
      </c>
    </row>
    <row r="306" spans="1:12" x14ac:dyDescent="0.2">
      <c r="A306" s="14">
        <v>6500</v>
      </c>
      <c r="B306" s="14">
        <v>230</v>
      </c>
      <c r="C306" s="14" t="s">
        <v>298</v>
      </c>
      <c r="D306" s="14" t="s">
        <v>275</v>
      </c>
      <c r="E306" s="38" t="s">
        <v>255</v>
      </c>
      <c r="F306" s="14"/>
      <c r="G306" s="31">
        <f t="shared" si="19"/>
        <v>11383.199999999999</v>
      </c>
      <c r="H306" s="31">
        <f t="shared" si="17"/>
        <v>5691.5999999999995</v>
      </c>
      <c r="I306" s="32">
        <v>17074.8</v>
      </c>
    </row>
    <row r="307" spans="1:12" x14ac:dyDescent="0.2">
      <c r="A307" s="14">
        <v>6500</v>
      </c>
      <c r="B307" s="14">
        <v>240</v>
      </c>
      <c r="C307" s="14" t="s">
        <v>298</v>
      </c>
      <c r="D307" s="14" t="s">
        <v>275</v>
      </c>
      <c r="E307" s="38" t="s">
        <v>186</v>
      </c>
      <c r="F307" s="14"/>
      <c r="G307" s="31">
        <f t="shared" si="19"/>
        <v>399.09333333333331</v>
      </c>
      <c r="H307" s="31">
        <f t="shared" si="17"/>
        <v>199.54666666666665</v>
      </c>
      <c r="I307" s="32">
        <v>598.64</v>
      </c>
    </row>
    <row r="308" spans="1:12" x14ac:dyDescent="0.2">
      <c r="A308" s="14">
        <v>6500</v>
      </c>
      <c r="B308" s="14">
        <v>360</v>
      </c>
      <c r="C308" s="14" t="s">
        <v>300</v>
      </c>
      <c r="D308" s="14" t="s">
        <v>275</v>
      </c>
      <c r="E308" s="38" t="s">
        <v>301</v>
      </c>
      <c r="F308" s="14"/>
      <c r="G308" s="31">
        <f t="shared" si="19"/>
        <v>1333333.3333333333</v>
      </c>
      <c r="H308" s="31">
        <f t="shared" si="17"/>
        <v>666666.66666666663</v>
      </c>
      <c r="I308" s="32">
        <v>2000000</v>
      </c>
    </row>
    <row r="309" spans="1:12" ht="28" x14ac:dyDescent="0.2">
      <c r="A309" s="17">
        <v>6400</v>
      </c>
      <c r="B309" s="17">
        <v>130</v>
      </c>
      <c r="C309" s="88" t="s">
        <v>302</v>
      </c>
      <c r="D309" s="20" t="s">
        <v>303</v>
      </c>
      <c r="E309" s="30" t="s">
        <v>304</v>
      </c>
      <c r="F309" s="20"/>
      <c r="G309" s="31">
        <f t="shared" si="19"/>
        <v>29466.666666666668</v>
      </c>
      <c r="H309" s="31">
        <f t="shared" si="17"/>
        <v>14733.333333333334</v>
      </c>
      <c r="I309" s="91">
        <v>44200</v>
      </c>
      <c r="L309" s="1"/>
    </row>
    <row r="310" spans="1:12" x14ac:dyDescent="0.2">
      <c r="A310" s="17">
        <v>6400</v>
      </c>
      <c r="B310" s="17">
        <v>210</v>
      </c>
      <c r="C310" s="88" t="s">
        <v>302</v>
      </c>
      <c r="D310" s="20" t="s">
        <v>303</v>
      </c>
      <c r="E310" s="16" t="s">
        <v>136</v>
      </c>
      <c r="F310" s="20"/>
      <c r="G310" s="31">
        <f t="shared" si="19"/>
        <v>3188.2933333333331</v>
      </c>
      <c r="H310" s="31">
        <f t="shared" si="17"/>
        <v>1594.1466666666665</v>
      </c>
      <c r="I310" s="91">
        <v>4782.4399999999996</v>
      </c>
    </row>
    <row r="311" spans="1:12" x14ac:dyDescent="0.2">
      <c r="A311" s="17">
        <v>6400</v>
      </c>
      <c r="B311" s="17">
        <v>220</v>
      </c>
      <c r="C311" s="88" t="s">
        <v>302</v>
      </c>
      <c r="D311" s="20" t="s">
        <v>303</v>
      </c>
      <c r="E311" s="16" t="s">
        <v>137</v>
      </c>
      <c r="F311" s="20"/>
      <c r="G311" s="31">
        <f t="shared" si="19"/>
        <v>2254.2000000000003</v>
      </c>
      <c r="H311" s="31">
        <f t="shared" si="17"/>
        <v>1127.1000000000001</v>
      </c>
      <c r="I311" s="91">
        <v>3381.3</v>
      </c>
    </row>
    <row r="312" spans="1:12" x14ac:dyDescent="0.2">
      <c r="A312" s="17">
        <v>6400</v>
      </c>
      <c r="B312" s="17">
        <v>240</v>
      </c>
      <c r="C312" s="88" t="s">
        <v>302</v>
      </c>
      <c r="D312" s="20" t="s">
        <v>303</v>
      </c>
      <c r="E312" s="16" t="s">
        <v>138</v>
      </c>
      <c r="F312" s="20"/>
      <c r="G312" s="31">
        <f t="shared" si="19"/>
        <v>164.42666666666665</v>
      </c>
      <c r="H312" s="31">
        <f t="shared" si="17"/>
        <v>82.213333333333324</v>
      </c>
      <c r="I312" s="91">
        <v>246.64</v>
      </c>
    </row>
    <row r="313" spans="1:12" ht="28" x14ac:dyDescent="0.2">
      <c r="A313" s="17">
        <v>6400</v>
      </c>
      <c r="B313" s="17">
        <v>130</v>
      </c>
      <c r="C313" s="88" t="s">
        <v>302</v>
      </c>
      <c r="D313" s="20" t="s">
        <v>303</v>
      </c>
      <c r="E313" s="30" t="s">
        <v>305</v>
      </c>
      <c r="F313" s="20"/>
      <c r="G313" s="31">
        <f t="shared" si="19"/>
        <v>58933.333333333336</v>
      </c>
      <c r="H313" s="31">
        <f t="shared" si="17"/>
        <v>29466.666666666668</v>
      </c>
      <c r="I313" s="91">
        <v>88400</v>
      </c>
    </row>
    <row r="314" spans="1:12" x14ac:dyDescent="0.2">
      <c r="A314" s="17">
        <v>6400</v>
      </c>
      <c r="B314" s="17">
        <v>210</v>
      </c>
      <c r="C314" s="88" t="s">
        <v>302</v>
      </c>
      <c r="D314" s="20" t="s">
        <v>303</v>
      </c>
      <c r="E314" s="30" t="s">
        <v>306</v>
      </c>
      <c r="F314" s="20"/>
      <c r="G314" s="31">
        <f t="shared" si="19"/>
        <v>6376.5866666666661</v>
      </c>
      <c r="H314" s="31">
        <f t="shared" si="17"/>
        <v>3188.2933333333331</v>
      </c>
      <c r="I314" s="91">
        <v>9564.8799999999992</v>
      </c>
    </row>
    <row r="315" spans="1:12" x14ac:dyDescent="0.2">
      <c r="A315" s="17">
        <v>6400</v>
      </c>
      <c r="B315" s="17">
        <v>220</v>
      </c>
      <c r="C315" s="88" t="s">
        <v>302</v>
      </c>
      <c r="D315" s="20" t="s">
        <v>303</v>
      </c>
      <c r="E315" s="30" t="s">
        <v>307</v>
      </c>
      <c r="F315" s="20"/>
      <c r="G315" s="31">
        <f t="shared" si="19"/>
        <v>4508.4000000000005</v>
      </c>
      <c r="H315" s="31">
        <f t="shared" si="17"/>
        <v>2254.2000000000003</v>
      </c>
      <c r="I315" s="91">
        <v>6762.6</v>
      </c>
    </row>
    <row r="316" spans="1:12" x14ac:dyDescent="0.2">
      <c r="A316" s="17">
        <v>6400</v>
      </c>
      <c r="B316" s="17">
        <v>240</v>
      </c>
      <c r="C316" s="88" t="s">
        <v>302</v>
      </c>
      <c r="D316" s="20" t="s">
        <v>303</v>
      </c>
      <c r="E316" s="30" t="s">
        <v>308</v>
      </c>
      <c r="F316" s="20"/>
      <c r="G316" s="31">
        <f t="shared" si="19"/>
        <v>328.84666666666664</v>
      </c>
      <c r="H316" s="31">
        <f t="shared" si="17"/>
        <v>164.42333333333332</v>
      </c>
      <c r="I316" s="91">
        <v>493.27</v>
      </c>
    </row>
    <row r="317" spans="1:12" x14ac:dyDescent="0.2">
      <c r="A317" s="17">
        <v>6400</v>
      </c>
      <c r="B317" s="17">
        <v>510</v>
      </c>
      <c r="C317" s="88" t="s">
        <v>302</v>
      </c>
      <c r="D317" s="20" t="s">
        <v>303</v>
      </c>
      <c r="E317" s="30" t="s">
        <v>309</v>
      </c>
      <c r="F317" s="20"/>
      <c r="G317" s="31">
        <f t="shared" si="19"/>
        <v>1333.3333333333333</v>
      </c>
      <c r="H317" s="31">
        <f t="shared" si="17"/>
        <v>666.66666666666663</v>
      </c>
      <c r="I317" s="91">
        <v>2000</v>
      </c>
    </row>
    <row r="318" spans="1:12" x14ac:dyDescent="0.2">
      <c r="A318" s="17">
        <v>6110</v>
      </c>
      <c r="B318" s="17">
        <v>310</v>
      </c>
      <c r="C318" s="88" t="s">
        <v>310</v>
      </c>
      <c r="D318" s="20" t="s">
        <v>303</v>
      </c>
      <c r="E318" s="30" t="s">
        <v>311</v>
      </c>
      <c r="F318" s="20"/>
      <c r="G318" s="31">
        <f t="shared" si="19"/>
        <v>666666.66666666663</v>
      </c>
      <c r="H318" s="31">
        <f t="shared" si="17"/>
        <v>333333.33333333331</v>
      </c>
      <c r="I318" s="91">
        <v>1000000</v>
      </c>
    </row>
    <row r="319" spans="1:12" x14ac:dyDescent="0.2">
      <c r="A319" s="17">
        <v>6110</v>
      </c>
      <c r="B319" s="17">
        <v>310</v>
      </c>
      <c r="C319" s="88" t="s">
        <v>312</v>
      </c>
      <c r="D319" s="20" t="s">
        <v>303</v>
      </c>
      <c r="E319" s="30" t="s">
        <v>313</v>
      </c>
      <c r="F319" s="20"/>
      <c r="G319" s="31">
        <f t="shared" si="19"/>
        <v>666666.66666666663</v>
      </c>
      <c r="H319" s="31">
        <f t="shared" si="17"/>
        <v>333333.33333333331</v>
      </c>
      <c r="I319" s="91">
        <v>1000000</v>
      </c>
    </row>
    <row r="320" spans="1:12" ht="28" x14ac:dyDescent="0.2">
      <c r="A320" s="17">
        <v>9100</v>
      </c>
      <c r="B320" s="17">
        <v>310</v>
      </c>
      <c r="C320" s="20" t="s">
        <v>314</v>
      </c>
      <c r="D320" s="20" t="s">
        <v>303</v>
      </c>
      <c r="E320" s="30" t="s">
        <v>315</v>
      </c>
      <c r="F320" s="20"/>
      <c r="G320" s="31">
        <f>(I320/3)*2</f>
        <v>46666.666666666664</v>
      </c>
      <c r="H320" s="31">
        <f t="shared" si="17"/>
        <v>23333.333333333332</v>
      </c>
      <c r="I320" s="32">
        <v>70000</v>
      </c>
    </row>
    <row r="321" spans="1:9" x14ac:dyDescent="0.2">
      <c r="A321" s="17">
        <v>6300</v>
      </c>
      <c r="B321" s="17">
        <v>180</v>
      </c>
      <c r="C321" s="20" t="s">
        <v>316</v>
      </c>
      <c r="D321" s="20" t="s">
        <v>317</v>
      </c>
      <c r="E321" s="30" t="s">
        <v>318</v>
      </c>
      <c r="F321" s="20">
        <v>1</v>
      </c>
      <c r="G321" s="31">
        <f t="shared" ref="G321:G341" si="20">(I321/3)*2</f>
        <v>80000</v>
      </c>
      <c r="H321" s="31">
        <f t="shared" si="17"/>
        <v>40000</v>
      </c>
      <c r="I321" s="32">
        <v>120000</v>
      </c>
    </row>
    <row r="322" spans="1:9" x14ac:dyDescent="0.2">
      <c r="A322" s="17">
        <v>6300</v>
      </c>
      <c r="B322" s="17">
        <v>210</v>
      </c>
      <c r="C322" s="20" t="s">
        <v>316</v>
      </c>
      <c r="D322" s="20" t="s">
        <v>317</v>
      </c>
      <c r="E322" s="30" t="s">
        <v>183</v>
      </c>
      <c r="F322" s="20"/>
      <c r="G322" s="31">
        <f t="shared" si="20"/>
        <v>8656</v>
      </c>
      <c r="H322" s="31">
        <f t="shared" si="17"/>
        <v>4328</v>
      </c>
      <c r="I322" s="32">
        <v>12984</v>
      </c>
    </row>
    <row r="323" spans="1:9" x14ac:dyDescent="0.2">
      <c r="A323" s="17">
        <v>6300</v>
      </c>
      <c r="B323" s="17">
        <v>220</v>
      </c>
      <c r="C323" s="20" t="s">
        <v>316</v>
      </c>
      <c r="D323" s="20" t="s">
        <v>317</v>
      </c>
      <c r="E323" s="30" t="s">
        <v>164</v>
      </c>
      <c r="F323" s="20"/>
      <c r="G323" s="31">
        <f t="shared" si="20"/>
        <v>6120</v>
      </c>
      <c r="H323" s="31">
        <f t="shared" si="17"/>
        <v>3060</v>
      </c>
      <c r="I323" s="32">
        <v>9180</v>
      </c>
    </row>
    <row r="324" spans="1:9" x14ac:dyDescent="0.2">
      <c r="A324" s="17">
        <v>6300</v>
      </c>
      <c r="B324" s="17">
        <v>230</v>
      </c>
      <c r="C324" s="20" t="s">
        <v>316</v>
      </c>
      <c r="D324" s="20" t="s">
        <v>317</v>
      </c>
      <c r="E324" s="30" t="s">
        <v>184</v>
      </c>
      <c r="F324" s="20"/>
      <c r="G324" s="31">
        <f t="shared" si="20"/>
        <v>66.399999999999991</v>
      </c>
      <c r="H324" s="31">
        <f t="shared" si="17"/>
        <v>33.199999999999996</v>
      </c>
      <c r="I324" s="32">
        <v>99.6</v>
      </c>
    </row>
    <row r="325" spans="1:9" x14ac:dyDescent="0.2">
      <c r="A325" s="17">
        <v>6300</v>
      </c>
      <c r="B325" s="17">
        <v>230</v>
      </c>
      <c r="C325" s="20" t="s">
        <v>316</v>
      </c>
      <c r="D325" s="20" t="s">
        <v>317</v>
      </c>
      <c r="E325" s="30" t="s">
        <v>255</v>
      </c>
      <c r="F325" s="20"/>
      <c r="G325" s="31">
        <f t="shared" si="20"/>
        <v>11383.199999999999</v>
      </c>
      <c r="H325" s="31">
        <f t="shared" si="17"/>
        <v>5691.5999999999995</v>
      </c>
      <c r="I325" s="32">
        <v>17074.8</v>
      </c>
    </row>
    <row r="326" spans="1:9" x14ac:dyDescent="0.2">
      <c r="A326" s="17">
        <v>6300</v>
      </c>
      <c r="B326" s="17">
        <v>240</v>
      </c>
      <c r="C326" s="20" t="s">
        <v>316</v>
      </c>
      <c r="D326" s="20" t="s">
        <v>317</v>
      </c>
      <c r="E326" s="30" t="s">
        <v>273</v>
      </c>
      <c r="F326" s="20"/>
      <c r="G326" s="31">
        <f t="shared" si="20"/>
        <v>446.40000000000003</v>
      </c>
      <c r="H326" s="31">
        <f t="shared" si="17"/>
        <v>223.20000000000002</v>
      </c>
      <c r="I326" s="32">
        <v>669.6</v>
      </c>
    </row>
    <row r="327" spans="1:9" x14ac:dyDescent="0.2">
      <c r="A327" s="17">
        <v>7100</v>
      </c>
      <c r="B327" s="17">
        <v>160</v>
      </c>
      <c r="C327" s="20" t="s">
        <v>319</v>
      </c>
      <c r="D327" s="20" t="s">
        <v>317</v>
      </c>
      <c r="E327" s="30" t="s">
        <v>320</v>
      </c>
      <c r="F327" s="20"/>
      <c r="G327" s="31">
        <f t="shared" si="20"/>
        <v>183333.33333333334</v>
      </c>
      <c r="H327" s="31">
        <f t="shared" si="17"/>
        <v>91666.666666666672</v>
      </c>
      <c r="I327" s="32">
        <v>275000</v>
      </c>
    </row>
    <row r="328" spans="1:9" x14ac:dyDescent="0.2">
      <c r="A328" s="17">
        <v>7100</v>
      </c>
      <c r="B328" s="17">
        <v>220</v>
      </c>
      <c r="C328" s="20" t="s">
        <v>319</v>
      </c>
      <c r="D328" s="20" t="s">
        <v>317</v>
      </c>
      <c r="E328" s="30" t="s">
        <v>164</v>
      </c>
      <c r="F328" s="20"/>
      <c r="G328" s="31">
        <f t="shared" si="20"/>
        <v>14025</v>
      </c>
      <c r="H328" s="31">
        <f t="shared" si="17"/>
        <v>7012.5</v>
      </c>
      <c r="I328" s="32">
        <v>21037.5</v>
      </c>
    </row>
    <row r="329" spans="1:9" x14ac:dyDescent="0.2">
      <c r="A329" s="17">
        <v>7100</v>
      </c>
      <c r="B329" s="17">
        <v>240</v>
      </c>
      <c r="C329" s="20" t="s">
        <v>319</v>
      </c>
      <c r="D329" s="20" t="s">
        <v>317</v>
      </c>
      <c r="E329" s="30" t="s">
        <v>273</v>
      </c>
      <c r="F329" s="20"/>
      <c r="G329" s="31">
        <f t="shared" si="20"/>
        <v>1023</v>
      </c>
      <c r="H329" s="31">
        <f t="shared" si="17"/>
        <v>511.5</v>
      </c>
      <c r="I329" s="32">
        <v>1534.5</v>
      </c>
    </row>
    <row r="330" spans="1:9" x14ac:dyDescent="0.2">
      <c r="A330" s="17">
        <v>6140</v>
      </c>
      <c r="B330" s="17">
        <v>310</v>
      </c>
      <c r="C330" s="20" t="s">
        <v>321</v>
      </c>
      <c r="D330" s="20" t="s">
        <v>303</v>
      </c>
      <c r="E330" s="30" t="s">
        <v>322</v>
      </c>
      <c r="F330" s="20"/>
      <c r="G330" s="31">
        <f t="shared" si="20"/>
        <v>8800</v>
      </c>
      <c r="H330" s="31">
        <f t="shared" si="17"/>
        <v>4400</v>
      </c>
      <c r="I330" s="32">
        <v>13200</v>
      </c>
    </row>
    <row r="331" spans="1:9" ht="28" x14ac:dyDescent="0.2">
      <c r="A331" s="17">
        <v>7400</v>
      </c>
      <c r="B331" s="17">
        <v>680</v>
      </c>
      <c r="C331" s="20" t="s">
        <v>323</v>
      </c>
      <c r="D331" s="20" t="s">
        <v>244</v>
      </c>
      <c r="E331" s="30" t="s">
        <v>324</v>
      </c>
      <c r="F331" s="20"/>
      <c r="G331" s="31">
        <f t="shared" si="20"/>
        <v>65266.666666666664</v>
      </c>
      <c r="H331" s="31">
        <f t="shared" ref="H331:H394" si="21">I331/3</f>
        <v>32633.333333333332</v>
      </c>
      <c r="I331" s="32">
        <v>97900</v>
      </c>
    </row>
    <row r="332" spans="1:9" ht="28" x14ac:dyDescent="0.2">
      <c r="A332" s="17">
        <v>5100</v>
      </c>
      <c r="B332" s="17">
        <v>120</v>
      </c>
      <c r="C332" s="20" t="s">
        <v>323</v>
      </c>
      <c r="D332" s="20" t="s">
        <v>244</v>
      </c>
      <c r="E332" s="30" t="s">
        <v>325</v>
      </c>
      <c r="F332" s="20"/>
      <c r="G332" s="31">
        <f t="shared" si="20"/>
        <v>48000</v>
      </c>
      <c r="H332" s="31">
        <f t="shared" si="21"/>
        <v>24000</v>
      </c>
      <c r="I332" s="32">
        <v>72000</v>
      </c>
    </row>
    <row r="333" spans="1:9" x14ac:dyDescent="0.2">
      <c r="A333" s="17">
        <v>5100</v>
      </c>
      <c r="B333" s="17">
        <v>210</v>
      </c>
      <c r="C333" s="20" t="s">
        <v>323</v>
      </c>
      <c r="D333" s="20" t="s">
        <v>244</v>
      </c>
      <c r="E333" s="30" t="s">
        <v>183</v>
      </c>
      <c r="F333" s="20"/>
      <c r="G333" s="31">
        <f t="shared" si="20"/>
        <v>5193.5999999999995</v>
      </c>
      <c r="H333" s="31">
        <f t="shared" si="21"/>
        <v>2596.7999999999997</v>
      </c>
      <c r="I333" s="32">
        <v>7790.4</v>
      </c>
    </row>
    <row r="334" spans="1:9" x14ac:dyDescent="0.2">
      <c r="A334" s="17">
        <v>5100</v>
      </c>
      <c r="B334" s="17">
        <v>220</v>
      </c>
      <c r="C334" s="20" t="s">
        <v>323</v>
      </c>
      <c r="D334" s="20" t="s">
        <v>244</v>
      </c>
      <c r="E334" s="30" t="s">
        <v>326</v>
      </c>
      <c r="F334" s="20"/>
      <c r="G334" s="31">
        <f t="shared" si="20"/>
        <v>3672</v>
      </c>
      <c r="H334" s="31">
        <f t="shared" si="21"/>
        <v>1836</v>
      </c>
      <c r="I334" s="32">
        <v>5508</v>
      </c>
    </row>
    <row r="335" spans="1:9" x14ac:dyDescent="0.2">
      <c r="A335" s="17">
        <v>5100</v>
      </c>
      <c r="B335" s="17">
        <v>240</v>
      </c>
      <c r="C335" s="20" t="s">
        <v>323</v>
      </c>
      <c r="D335" s="20" t="s">
        <v>244</v>
      </c>
      <c r="E335" s="30" t="s">
        <v>327</v>
      </c>
      <c r="F335" s="20"/>
      <c r="G335" s="31">
        <f t="shared" si="20"/>
        <v>267.83999999999997</v>
      </c>
      <c r="H335" s="31">
        <f t="shared" si="21"/>
        <v>133.91999999999999</v>
      </c>
      <c r="I335" s="32">
        <v>401.76</v>
      </c>
    </row>
    <row r="336" spans="1:9" x14ac:dyDescent="0.2">
      <c r="A336" s="17">
        <v>5100</v>
      </c>
      <c r="B336" s="17">
        <v>640</v>
      </c>
      <c r="C336" s="20" t="s">
        <v>328</v>
      </c>
      <c r="D336" s="20" t="s">
        <v>244</v>
      </c>
      <c r="E336" s="30" t="s">
        <v>329</v>
      </c>
      <c r="F336" s="20"/>
      <c r="G336" s="31">
        <f t="shared" si="20"/>
        <v>333333.33333333331</v>
      </c>
      <c r="H336" s="31">
        <f t="shared" si="21"/>
        <v>166666.66666666666</v>
      </c>
      <c r="I336" s="32">
        <v>500000</v>
      </c>
    </row>
    <row r="337" spans="1:9" x14ac:dyDescent="0.2">
      <c r="A337" s="17">
        <v>5100</v>
      </c>
      <c r="B337" s="17">
        <v>510</v>
      </c>
      <c r="C337" s="20" t="s">
        <v>328</v>
      </c>
      <c r="D337" s="20" t="s">
        <v>244</v>
      </c>
      <c r="E337" s="30" t="s">
        <v>330</v>
      </c>
      <c r="F337" s="20"/>
      <c r="G337" s="31">
        <f t="shared" si="20"/>
        <v>50000</v>
      </c>
      <c r="H337" s="31">
        <f t="shared" si="21"/>
        <v>25000</v>
      </c>
      <c r="I337" s="32">
        <v>75000</v>
      </c>
    </row>
    <row r="338" spans="1:9" x14ac:dyDescent="0.2">
      <c r="A338" s="17">
        <v>5300</v>
      </c>
      <c r="B338" s="17">
        <v>160</v>
      </c>
      <c r="C338" s="20" t="s">
        <v>331</v>
      </c>
      <c r="D338" s="20" t="s">
        <v>244</v>
      </c>
      <c r="E338" s="30" t="s">
        <v>332</v>
      </c>
      <c r="F338" s="20"/>
      <c r="G338" s="31">
        <f t="shared" si="20"/>
        <v>103333.33333333333</v>
      </c>
      <c r="H338" s="31">
        <f t="shared" si="21"/>
        <v>51666.666666666664</v>
      </c>
      <c r="I338" s="32">
        <v>155000</v>
      </c>
    </row>
    <row r="339" spans="1:9" x14ac:dyDescent="0.2">
      <c r="A339" s="17">
        <v>5300</v>
      </c>
      <c r="B339" s="17">
        <v>220</v>
      </c>
      <c r="C339" s="20" t="s">
        <v>331</v>
      </c>
      <c r="D339" s="20" t="s">
        <v>244</v>
      </c>
      <c r="E339" s="30" t="s">
        <v>333</v>
      </c>
      <c r="F339" s="20"/>
      <c r="G339" s="31">
        <f t="shared" si="20"/>
        <v>7650</v>
      </c>
      <c r="H339" s="31">
        <f t="shared" si="21"/>
        <v>3825</v>
      </c>
      <c r="I339" s="32">
        <v>11475</v>
      </c>
    </row>
    <row r="340" spans="1:9" x14ac:dyDescent="0.2">
      <c r="A340" s="17">
        <v>5300</v>
      </c>
      <c r="B340" s="17">
        <v>240</v>
      </c>
      <c r="C340" s="20" t="s">
        <v>331</v>
      </c>
      <c r="D340" s="20" t="s">
        <v>244</v>
      </c>
      <c r="E340" s="30" t="s">
        <v>334</v>
      </c>
      <c r="F340" s="20"/>
      <c r="G340" s="31">
        <f t="shared" si="20"/>
        <v>558</v>
      </c>
      <c r="H340" s="31">
        <f t="shared" si="21"/>
        <v>279</v>
      </c>
      <c r="I340" s="32">
        <v>837</v>
      </c>
    </row>
    <row r="341" spans="1:9" ht="28" x14ac:dyDescent="0.2">
      <c r="A341" s="17">
        <v>5300</v>
      </c>
      <c r="B341" s="17">
        <v>120</v>
      </c>
      <c r="C341" s="20" t="s">
        <v>335</v>
      </c>
      <c r="D341" s="20" t="s">
        <v>244</v>
      </c>
      <c r="E341" s="30" t="s">
        <v>336</v>
      </c>
      <c r="F341" s="20"/>
      <c r="G341" s="31">
        <f t="shared" si="20"/>
        <v>6800</v>
      </c>
      <c r="H341" s="31">
        <f t="shared" si="21"/>
        <v>3400</v>
      </c>
      <c r="I341" s="32">
        <v>10200</v>
      </c>
    </row>
    <row r="342" spans="1:9" x14ac:dyDescent="0.2">
      <c r="A342" s="17">
        <v>5300</v>
      </c>
      <c r="B342" s="17">
        <v>210</v>
      </c>
      <c r="C342" s="20" t="s">
        <v>335</v>
      </c>
      <c r="D342" s="20" t="s">
        <v>244</v>
      </c>
      <c r="E342" s="30" t="s">
        <v>183</v>
      </c>
      <c r="F342" s="20"/>
      <c r="G342" s="31">
        <f>(I342/3)*2</f>
        <v>735.7600000000001</v>
      </c>
      <c r="H342" s="31">
        <f t="shared" si="21"/>
        <v>367.88000000000005</v>
      </c>
      <c r="I342" s="32">
        <v>1103.6400000000001</v>
      </c>
    </row>
    <row r="343" spans="1:9" x14ac:dyDescent="0.2">
      <c r="A343" s="17">
        <v>5300</v>
      </c>
      <c r="B343" s="17">
        <v>220</v>
      </c>
      <c r="C343" s="20" t="s">
        <v>335</v>
      </c>
      <c r="D343" s="20" t="s">
        <v>244</v>
      </c>
      <c r="E343" s="30" t="s">
        <v>164</v>
      </c>
      <c r="F343" s="20"/>
      <c r="G343" s="31">
        <f t="shared" ref="G343:G406" si="22">(I343/3)*2</f>
        <v>520.19999999999993</v>
      </c>
      <c r="H343" s="31">
        <f t="shared" si="21"/>
        <v>260.09999999999997</v>
      </c>
      <c r="I343" s="32">
        <v>780.3</v>
      </c>
    </row>
    <row r="344" spans="1:9" x14ac:dyDescent="0.2">
      <c r="A344" s="17">
        <v>5300</v>
      </c>
      <c r="B344" s="17">
        <v>240</v>
      </c>
      <c r="C344" s="20" t="s">
        <v>335</v>
      </c>
      <c r="D344" s="20" t="s">
        <v>244</v>
      </c>
      <c r="E344" s="30" t="s">
        <v>273</v>
      </c>
      <c r="F344" s="20"/>
      <c r="G344" s="31">
        <f t="shared" si="22"/>
        <v>37.946666666666665</v>
      </c>
      <c r="H344" s="31">
        <f t="shared" si="21"/>
        <v>18.973333333333333</v>
      </c>
      <c r="I344" s="32">
        <v>56.92</v>
      </c>
    </row>
    <row r="345" spans="1:9" ht="28" x14ac:dyDescent="0.2">
      <c r="A345" s="17">
        <v>5100</v>
      </c>
      <c r="B345" s="17">
        <v>120</v>
      </c>
      <c r="C345" s="20" t="s">
        <v>337</v>
      </c>
      <c r="D345" s="20" t="s">
        <v>244</v>
      </c>
      <c r="E345" s="30" t="s">
        <v>338</v>
      </c>
      <c r="F345" s="20"/>
      <c r="G345" s="31">
        <f t="shared" si="22"/>
        <v>1000000</v>
      </c>
      <c r="H345" s="31">
        <f t="shared" si="21"/>
        <v>500000</v>
      </c>
      <c r="I345" s="32">
        <v>1500000</v>
      </c>
    </row>
    <row r="346" spans="1:9" x14ac:dyDescent="0.2">
      <c r="A346" s="17">
        <v>5100</v>
      </c>
      <c r="B346" s="17">
        <v>210</v>
      </c>
      <c r="C346" s="20" t="s">
        <v>337</v>
      </c>
      <c r="D346" s="20" t="s">
        <v>244</v>
      </c>
      <c r="E346" s="30" t="s">
        <v>183</v>
      </c>
      <c r="F346" s="20"/>
      <c r="G346" s="31">
        <f t="shared" si="22"/>
        <v>144066.66666666666</v>
      </c>
      <c r="H346" s="31">
        <f t="shared" si="21"/>
        <v>72033.333333333328</v>
      </c>
      <c r="I346" s="32">
        <v>216100</v>
      </c>
    </row>
    <row r="347" spans="1:9" x14ac:dyDescent="0.2">
      <c r="A347" s="17">
        <v>5100</v>
      </c>
      <c r="B347" s="17">
        <v>220</v>
      </c>
      <c r="C347" s="20" t="s">
        <v>337</v>
      </c>
      <c r="D347" s="20" t="s">
        <v>244</v>
      </c>
      <c r="E347" s="30" t="s">
        <v>164</v>
      </c>
      <c r="F347" s="20"/>
      <c r="G347" s="31">
        <f t="shared" si="22"/>
        <v>102000</v>
      </c>
      <c r="H347" s="31">
        <f t="shared" si="21"/>
        <v>51000</v>
      </c>
      <c r="I347" s="32">
        <v>153000</v>
      </c>
    </row>
    <row r="348" spans="1:9" x14ac:dyDescent="0.2">
      <c r="A348" s="58">
        <v>5100</v>
      </c>
      <c r="B348" s="58">
        <v>240</v>
      </c>
      <c r="C348" s="59" t="s">
        <v>337</v>
      </c>
      <c r="D348" s="59" t="s">
        <v>244</v>
      </c>
      <c r="E348" s="60" t="s">
        <v>186</v>
      </c>
      <c r="F348" s="59"/>
      <c r="G348" s="61">
        <f t="shared" ref="G348" si="23">(I348/3)*2</f>
        <v>200</v>
      </c>
      <c r="H348" s="61">
        <f t="shared" si="21"/>
        <v>100</v>
      </c>
      <c r="I348" s="9">
        <v>300</v>
      </c>
    </row>
    <row r="349" spans="1:9" x14ac:dyDescent="0.2">
      <c r="A349" s="17">
        <v>5100</v>
      </c>
      <c r="B349" s="17">
        <v>640</v>
      </c>
      <c r="C349" s="20" t="s">
        <v>339</v>
      </c>
      <c r="D349" s="20" t="s">
        <v>244</v>
      </c>
      <c r="E349" s="30" t="s">
        <v>340</v>
      </c>
      <c r="F349" s="20"/>
      <c r="G349" s="31">
        <f t="shared" si="22"/>
        <v>1333333.3333333333</v>
      </c>
      <c r="H349" s="31">
        <f t="shared" si="21"/>
        <v>666666.66666666663</v>
      </c>
      <c r="I349" s="32">
        <v>2000000</v>
      </c>
    </row>
    <row r="350" spans="1:9" x14ac:dyDescent="0.2">
      <c r="A350" s="17">
        <v>5100</v>
      </c>
      <c r="B350" s="17">
        <v>790</v>
      </c>
      <c r="C350" s="20" t="s">
        <v>341</v>
      </c>
      <c r="D350" s="20" t="s">
        <v>244</v>
      </c>
      <c r="E350" s="30" t="s">
        <v>342</v>
      </c>
      <c r="F350" s="20"/>
      <c r="G350" s="31">
        <f t="shared" si="22"/>
        <v>100000</v>
      </c>
      <c r="H350" s="31">
        <f t="shared" si="21"/>
        <v>50000</v>
      </c>
      <c r="I350" s="32">
        <v>150000</v>
      </c>
    </row>
    <row r="351" spans="1:9" x14ac:dyDescent="0.2">
      <c r="A351" s="17">
        <v>5100</v>
      </c>
      <c r="B351" s="17">
        <v>120</v>
      </c>
      <c r="C351" s="20" t="s">
        <v>343</v>
      </c>
      <c r="D351" s="20" t="s">
        <v>244</v>
      </c>
      <c r="E351" s="57" t="s">
        <v>344</v>
      </c>
      <c r="F351" s="14"/>
      <c r="G351" s="31">
        <f t="shared" si="22"/>
        <v>83820</v>
      </c>
      <c r="H351" s="31">
        <f t="shared" si="21"/>
        <v>41910</v>
      </c>
      <c r="I351" s="33">
        <v>125730</v>
      </c>
    </row>
    <row r="352" spans="1:9" x14ac:dyDescent="0.2">
      <c r="A352" s="17">
        <v>5100</v>
      </c>
      <c r="B352" s="17">
        <v>210</v>
      </c>
      <c r="C352" s="14" t="s">
        <v>343</v>
      </c>
      <c r="D352" s="14" t="s">
        <v>244</v>
      </c>
      <c r="E352" s="57" t="s">
        <v>183</v>
      </c>
      <c r="F352" s="14"/>
      <c r="G352" s="31">
        <f t="shared" si="22"/>
        <v>9069.32</v>
      </c>
      <c r="H352" s="31">
        <f t="shared" si="21"/>
        <v>4534.66</v>
      </c>
      <c r="I352" s="33">
        <v>13603.98</v>
      </c>
    </row>
    <row r="353" spans="1:9" x14ac:dyDescent="0.2">
      <c r="A353" s="14">
        <v>5100</v>
      </c>
      <c r="B353" s="14">
        <v>220</v>
      </c>
      <c r="C353" s="14" t="s">
        <v>343</v>
      </c>
      <c r="D353" s="14" t="s">
        <v>244</v>
      </c>
      <c r="E353" s="57" t="s">
        <v>164</v>
      </c>
      <c r="F353" s="14"/>
      <c r="G353" s="31">
        <f t="shared" si="22"/>
        <v>6412.2266666666665</v>
      </c>
      <c r="H353" s="31">
        <f t="shared" si="21"/>
        <v>3206.1133333333332</v>
      </c>
      <c r="I353" s="33">
        <v>9618.34</v>
      </c>
    </row>
    <row r="354" spans="1:9" x14ac:dyDescent="0.2">
      <c r="A354" s="14">
        <v>5100</v>
      </c>
      <c r="B354" s="14">
        <v>240</v>
      </c>
      <c r="C354" s="14" t="s">
        <v>343</v>
      </c>
      <c r="D354" s="14" t="s">
        <v>244</v>
      </c>
      <c r="E354" s="57" t="s">
        <v>186</v>
      </c>
      <c r="F354" s="14"/>
      <c r="G354" s="31">
        <f t="shared" si="22"/>
        <v>467.71333333333337</v>
      </c>
      <c r="H354" s="31">
        <f t="shared" si="21"/>
        <v>233.85666666666668</v>
      </c>
      <c r="I354" s="33">
        <v>701.57</v>
      </c>
    </row>
    <row r="355" spans="1:9" x14ac:dyDescent="0.2">
      <c r="A355" s="17">
        <v>5400</v>
      </c>
      <c r="B355" s="17">
        <v>120</v>
      </c>
      <c r="C355" s="20" t="s">
        <v>243</v>
      </c>
      <c r="D355" s="20" t="s">
        <v>244</v>
      </c>
      <c r="E355" s="30" t="s">
        <v>345</v>
      </c>
      <c r="F355" s="20"/>
      <c r="G355" s="31">
        <f t="shared" si="22"/>
        <v>5000</v>
      </c>
      <c r="H355" s="31">
        <f t="shared" si="21"/>
        <v>2500</v>
      </c>
      <c r="I355" s="32">
        <v>7500</v>
      </c>
    </row>
    <row r="356" spans="1:9" x14ac:dyDescent="0.2">
      <c r="A356" s="17">
        <v>5400</v>
      </c>
      <c r="B356" s="17">
        <v>210</v>
      </c>
      <c r="C356" s="20" t="s">
        <v>243</v>
      </c>
      <c r="D356" s="20" t="s">
        <v>244</v>
      </c>
      <c r="E356" s="30" t="s">
        <v>183</v>
      </c>
      <c r="F356" s="20"/>
      <c r="G356" s="31">
        <f t="shared" si="22"/>
        <v>541</v>
      </c>
      <c r="H356" s="31">
        <f t="shared" si="21"/>
        <v>270.5</v>
      </c>
      <c r="I356" s="32">
        <v>811.5</v>
      </c>
    </row>
    <row r="357" spans="1:9" x14ac:dyDescent="0.2">
      <c r="A357" s="17">
        <v>5400</v>
      </c>
      <c r="B357" s="17">
        <v>220</v>
      </c>
      <c r="C357" s="20" t="s">
        <v>243</v>
      </c>
      <c r="D357" s="20" t="s">
        <v>244</v>
      </c>
      <c r="E357" s="30" t="s">
        <v>164</v>
      </c>
      <c r="F357" s="20"/>
      <c r="G357" s="31">
        <f t="shared" si="22"/>
        <v>382.5</v>
      </c>
      <c r="H357" s="31">
        <f t="shared" si="21"/>
        <v>191.25</v>
      </c>
      <c r="I357" s="32">
        <v>573.75</v>
      </c>
    </row>
    <row r="358" spans="1:9" x14ac:dyDescent="0.2">
      <c r="A358" s="17">
        <v>5400</v>
      </c>
      <c r="B358" s="17">
        <v>240</v>
      </c>
      <c r="C358" s="20" t="s">
        <v>243</v>
      </c>
      <c r="D358" s="20" t="s">
        <v>244</v>
      </c>
      <c r="E358" s="30" t="s">
        <v>273</v>
      </c>
      <c r="F358" s="20"/>
      <c r="G358" s="31">
        <f t="shared" si="22"/>
        <v>27.900000000000002</v>
      </c>
      <c r="H358" s="31">
        <f t="shared" si="21"/>
        <v>13.950000000000001</v>
      </c>
      <c r="I358" s="32">
        <v>41.85</v>
      </c>
    </row>
    <row r="359" spans="1:9" ht="28" x14ac:dyDescent="0.2">
      <c r="A359" s="17">
        <v>7800</v>
      </c>
      <c r="B359" s="17">
        <v>310</v>
      </c>
      <c r="C359" s="20" t="s">
        <v>346</v>
      </c>
      <c r="D359" s="20" t="s">
        <v>347</v>
      </c>
      <c r="E359" s="30" t="s">
        <v>348</v>
      </c>
      <c r="F359" s="20"/>
      <c r="G359" s="31">
        <f t="shared" si="22"/>
        <v>5333.333333333333</v>
      </c>
      <c r="H359" s="31">
        <f t="shared" si="21"/>
        <v>2666.6666666666665</v>
      </c>
      <c r="I359" s="32">
        <v>8000</v>
      </c>
    </row>
    <row r="360" spans="1:9" ht="28" x14ac:dyDescent="0.2">
      <c r="A360" s="23">
        <v>8100</v>
      </c>
      <c r="B360" s="24">
        <v>350</v>
      </c>
      <c r="C360" s="18" t="s">
        <v>349</v>
      </c>
      <c r="D360" s="18" t="s">
        <v>350</v>
      </c>
      <c r="E360" s="19" t="s">
        <v>351</v>
      </c>
      <c r="F360" s="18"/>
      <c r="G360" s="31">
        <f t="shared" si="22"/>
        <v>1000000</v>
      </c>
      <c r="H360" s="31">
        <f t="shared" si="21"/>
        <v>500000</v>
      </c>
      <c r="I360" s="32">
        <v>1500000</v>
      </c>
    </row>
    <row r="361" spans="1:9" ht="28" x14ac:dyDescent="0.2">
      <c r="A361" s="23">
        <v>7400</v>
      </c>
      <c r="B361" s="24">
        <v>680</v>
      </c>
      <c r="C361" s="18" t="s">
        <v>349</v>
      </c>
      <c r="D361" s="18" t="s">
        <v>350</v>
      </c>
      <c r="E361" s="19" t="s">
        <v>352</v>
      </c>
      <c r="F361" s="18"/>
      <c r="G361" s="31">
        <f t="shared" si="22"/>
        <v>133333.33333333334</v>
      </c>
      <c r="H361" s="31">
        <f t="shared" si="21"/>
        <v>66666.666666666672</v>
      </c>
      <c r="I361" s="32">
        <v>200000</v>
      </c>
    </row>
    <row r="362" spans="1:9" x14ac:dyDescent="0.2">
      <c r="A362" s="23">
        <v>7400</v>
      </c>
      <c r="B362" s="24">
        <v>680</v>
      </c>
      <c r="C362" s="18" t="s">
        <v>353</v>
      </c>
      <c r="D362" s="18" t="s">
        <v>350</v>
      </c>
      <c r="E362" s="19" t="s">
        <v>354</v>
      </c>
      <c r="F362" s="18"/>
      <c r="G362" s="31">
        <f t="shared" si="22"/>
        <v>50000</v>
      </c>
      <c r="H362" s="31">
        <f t="shared" si="21"/>
        <v>25000</v>
      </c>
      <c r="I362" s="32">
        <v>75000</v>
      </c>
    </row>
    <row r="363" spans="1:9" ht="42" x14ac:dyDescent="0.2">
      <c r="A363" s="23">
        <v>7400</v>
      </c>
      <c r="B363" s="24">
        <v>670</v>
      </c>
      <c r="C363" s="18" t="s">
        <v>353</v>
      </c>
      <c r="D363" s="18" t="s">
        <v>350</v>
      </c>
      <c r="E363" s="19" t="s">
        <v>355</v>
      </c>
      <c r="F363" s="18"/>
      <c r="G363" s="31">
        <f t="shared" si="22"/>
        <v>500000</v>
      </c>
      <c r="H363" s="31">
        <f t="shared" si="21"/>
        <v>250000</v>
      </c>
      <c r="I363" s="32">
        <v>750000</v>
      </c>
    </row>
    <row r="364" spans="1:9" x14ac:dyDescent="0.2">
      <c r="A364" s="23">
        <v>7400</v>
      </c>
      <c r="B364" s="24">
        <v>670</v>
      </c>
      <c r="C364" s="18" t="s">
        <v>353</v>
      </c>
      <c r="D364" s="18" t="s">
        <v>350</v>
      </c>
      <c r="E364" s="19" t="s">
        <v>356</v>
      </c>
      <c r="F364" s="18"/>
      <c r="G364" s="31">
        <f t="shared" si="22"/>
        <v>116666.66666666667</v>
      </c>
      <c r="H364" s="31">
        <f t="shared" si="21"/>
        <v>58333.333333333336</v>
      </c>
      <c r="I364" s="32">
        <v>175000</v>
      </c>
    </row>
    <row r="365" spans="1:9" x14ac:dyDescent="0.2">
      <c r="A365" s="17">
        <v>7900</v>
      </c>
      <c r="B365" s="17">
        <v>370</v>
      </c>
      <c r="C365" s="18" t="s">
        <v>357</v>
      </c>
      <c r="D365" s="18" t="s">
        <v>350</v>
      </c>
      <c r="E365" s="19" t="s">
        <v>358</v>
      </c>
      <c r="F365" s="18"/>
      <c r="G365" s="31">
        <f t="shared" si="22"/>
        <v>4000</v>
      </c>
      <c r="H365" s="31">
        <f t="shared" si="21"/>
        <v>2000</v>
      </c>
      <c r="I365" s="32">
        <v>6000</v>
      </c>
    </row>
    <row r="366" spans="1:9" x14ac:dyDescent="0.2">
      <c r="A366" s="17">
        <v>7900</v>
      </c>
      <c r="B366" s="17">
        <v>160</v>
      </c>
      <c r="C366" s="18" t="s">
        <v>357</v>
      </c>
      <c r="D366" s="18" t="s">
        <v>350</v>
      </c>
      <c r="E366" s="19" t="s">
        <v>359</v>
      </c>
      <c r="F366" s="18">
        <v>5</v>
      </c>
      <c r="G366" s="31">
        <f t="shared" si="22"/>
        <v>197511</v>
      </c>
      <c r="H366" s="31">
        <f t="shared" si="21"/>
        <v>98755.5</v>
      </c>
      <c r="I366" s="32">
        <v>296266.5</v>
      </c>
    </row>
    <row r="367" spans="1:9" x14ac:dyDescent="0.2">
      <c r="A367" s="17">
        <v>7900</v>
      </c>
      <c r="B367" s="17">
        <v>210</v>
      </c>
      <c r="C367" s="18" t="s">
        <v>357</v>
      </c>
      <c r="D367" s="18" t="s">
        <v>350</v>
      </c>
      <c r="E367" s="19" t="s">
        <v>360</v>
      </c>
      <c r="F367" s="18"/>
      <c r="G367" s="31">
        <f t="shared" si="22"/>
        <v>21370.693333333333</v>
      </c>
      <c r="H367" s="31">
        <f t="shared" si="21"/>
        <v>10685.346666666666</v>
      </c>
      <c r="I367" s="32">
        <v>32056.04</v>
      </c>
    </row>
    <row r="368" spans="1:9" x14ac:dyDescent="0.2">
      <c r="A368" s="17">
        <v>7900</v>
      </c>
      <c r="B368" s="17">
        <v>220</v>
      </c>
      <c r="C368" s="18" t="s">
        <v>357</v>
      </c>
      <c r="D368" s="18" t="s">
        <v>350</v>
      </c>
      <c r="E368" s="19" t="s">
        <v>361</v>
      </c>
      <c r="F368" s="18"/>
      <c r="G368" s="31">
        <f t="shared" si="22"/>
        <v>15109.6</v>
      </c>
      <c r="H368" s="31">
        <f t="shared" si="21"/>
        <v>7554.8</v>
      </c>
      <c r="I368" s="32">
        <v>22664.400000000001</v>
      </c>
    </row>
    <row r="369" spans="1:9" x14ac:dyDescent="0.2">
      <c r="A369" s="17">
        <v>7900</v>
      </c>
      <c r="B369" s="17">
        <v>230</v>
      </c>
      <c r="C369" s="18" t="s">
        <v>357</v>
      </c>
      <c r="D369" s="18" t="s">
        <v>350</v>
      </c>
      <c r="E369" s="19" t="s">
        <v>362</v>
      </c>
      <c r="F369" s="18"/>
      <c r="G369" s="31">
        <f t="shared" si="22"/>
        <v>163.93333333333334</v>
      </c>
      <c r="H369" s="31">
        <f t="shared" si="21"/>
        <v>81.966666666666669</v>
      </c>
      <c r="I369" s="32">
        <v>245.9</v>
      </c>
    </row>
    <row r="370" spans="1:9" x14ac:dyDescent="0.2">
      <c r="A370" s="17">
        <v>7900</v>
      </c>
      <c r="B370" s="17">
        <v>240</v>
      </c>
      <c r="C370" s="18" t="s">
        <v>357</v>
      </c>
      <c r="D370" s="18" t="s">
        <v>350</v>
      </c>
      <c r="E370" s="19" t="s">
        <v>363</v>
      </c>
      <c r="F370" s="18"/>
      <c r="G370" s="31">
        <f t="shared" si="22"/>
        <v>8354.7199999999993</v>
      </c>
      <c r="H370" s="31">
        <f t="shared" si="21"/>
        <v>4177.3599999999997</v>
      </c>
      <c r="I370" s="32">
        <v>12532.08</v>
      </c>
    </row>
    <row r="371" spans="1:9" x14ac:dyDescent="0.2">
      <c r="A371" s="17">
        <v>7900</v>
      </c>
      <c r="B371" s="17">
        <v>230</v>
      </c>
      <c r="C371" s="18" t="s">
        <v>357</v>
      </c>
      <c r="D371" s="18" t="s">
        <v>350</v>
      </c>
      <c r="E371" s="19" t="s">
        <v>364</v>
      </c>
      <c r="F371" s="18"/>
      <c r="G371" s="31">
        <f t="shared" si="22"/>
        <v>56916</v>
      </c>
      <c r="H371" s="31">
        <f t="shared" si="21"/>
        <v>28458</v>
      </c>
      <c r="I371" s="32">
        <v>85374</v>
      </c>
    </row>
    <row r="372" spans="1:9" ht="30.75" customHeight="1" x14ac:dyDescent="0.2">
      <c r="A372" s="17">
        <v>7900</v>
      </c>
      <c r="B372" s="17">
        <v>640</v>
      </c>
      <c r="C372" s="18" t="s">
        <v>365</v>
      </c>
      <c r="D372" s="18" t="s">
        <v>350</v>
      </c>
      <c r="E372" s="19" t="s">
        <v>366</v>
      </c>
      <c r="F372" s="18"/>
      <c r="G372" s="31">
        <f t="shared" si="22"/>
        <v>23333.333333333332</v>
      </c>
      <c r="H372" s="31">
        <f t="shared" si="21"/>
        <v>11666.666666666666</v>
      </c>
      <c r="I372" s="32">
        <v>35000</v>
      </c>
    </row>
    <row r="373" spans="1:9" x14ac:dyDescent="0.2">
      <c r="A373" s="15">
        <v>8100</v>
      </c>
      <c r="B373" s="15">
        <v>350</v>
      </c>
      <c r="C373" s="20" t="s">
        <v>367</v>
      </c>
      <c r="D373" s="20" t="s">
        <v>368</v>
      </c>
      <c r="E373" s="25" t="s">
        <v>369</v>
      </c>
      <c r="F373" s="15"/>
      <c r="G373" s="31">
        <f t="shared" si="22"/>
        <v>1333333.3333333333</v>
      </c>
      <c r="H373" s="31">
        <f t="shared" si="21"/>
        <v>666666.66666666663</v>
      </c>
      <c r="I373" s="27">
        <v>2000000</v>
      </c>
    </row>
    <row r="374" spans="1:9" x14ac:dyDescent="0.2">
      <c r="A374" s="15">
        <v>8100</v>
      </c>
      <c r="B374" s="15">
        <v>510</v>
      </c>
      <c r="C374" s="20" t="s">
        <v>370</v>
      </c>
      <c r="D374" s="20" t="s">
        <v>368</v>
      </c>
      <c r="E374" s="38" t="s">
        <v>371</v>
      </c>
      <c r="F374" s="15"/>
      <c r="G374" s="31">
        <f t="shared" si="22"/>
        <v>66666.666666666672</v>
      </c>
      <c r="H374" s="31">
        <f t="shared" si="21"/>
        <v>33333.333333333336</v>
      </c>
      <c r="I374" s="27">
        <v>100000</v>
      </c>
    </row>
    <row r="375" spans="1:9" x14ac:dyDescent="0.2">
      <c r="A375" s="56">
        <v>5100</v>
      </c>
      <c r="B375" s="14">
        <v>230</v>
      </c>
      <c r="C375" s="14" t="s">
        <v>372</v>
      </c>
      <c r="D375" s="14" t="s">
        <v>373</v>
      </c>
      <c r="E375" s="38" t="s">
        <v>374</v>
      </c>
      <c r="F375" s="14"/>
      <c r="G375" s="31">
        <f t="shared" si="22"/>
        <v>1072482.5451666308</v>
      </c>
      <c r="H375" s="31">
        <f t="shared" si="21"/>
        <v>536241.27258331538</v>
      </c>
      <c r="I375" s="55">
        <v>1608723.8177499461</v>
      </c>
    </row>
    <row r="376" spans="1:9" x14ac:dyDescent="0.2">
      <c r="A376" s="14">
        <v>5200</v>
      </c>
      <c r="B376" s="14">
        <v>230</v>
      </c>
      <c r="C376" s="14" t="s">
        <v>372</v>
      </c>
      <c r="D376" s="14" t="s">
        <v>373</v>
      </c>
      <c r="E376" s="38" t="s">
        <v>375</v>
      </c>
      <c r="F376" s="14"/>
      <c r="G376" s="31">
        <f t="shared" si="22"/>
        <v>386957.46059166483</v>
      </c>
      <c r="H376" s="31">
        <f t="shared" si="21"/>
        <v>193478.73029583241</v>
      </c>
      <c r="I376" s="55">
        <v>580436.19088749727</v>
      </c>
    </row>
    <row r="377" spans="1:9" x14ac:dyDescent="0.2">
      <c r="A377" s="14">
        <v>5300</v>
      </c>
      <c r="B377" s="14">
        <v>230</v>
      </c>
      <c r="C377" s="14" t="s">
        <v>372</v>
      </c>
      <c r="D377" s="14" t="s">
        <v>373</v>
      </c>
      <c r="E377" s="38" t="s">
        <v>376</v>
      </c>
      <c r="F377" s="14"/>
      <c r="G377" s="31">
        <f t="shared" si="22"/>
        <v>25912.329950334704</v>
      </c>
      <c r="H377" s="31">
        <f t="shared" si="21"/>
        <v>12956.164975167352</v>
      </c>
      <c r="I377" s="55">
        <v>38868.494925502055</v>
      </c>
    </row>
    <row r="378" spans="1:9" x14ac:dyDescent="0.2">
      <c r="A378" s="14">
        <v>5400</v>
      </c>
      <c r="B378" s="14">
        <v>230</v>
      </c>
      <c r="C378" s="14" t="s">
        <v>372</v>
      </c>
      <c r="D378" s="14" t="s">
        <v>373</v>
      </c>
      <c r="E378" s="38" t="s">
        <v>377</v>
      </c>
      <c r="F378" s="14"/>
      <c r="G378" s="31">
        <f t="shared" si="22"/>
        <v>7773.69898510041</v>
      </c>
      <c r="H378" s="31">
        <f t="shared" si="21"/>
        <v>3886.849492550205</v>
      </c>
      <c r="I378" s="55">
        <v>11660.548477650615</v>
      </c>
    </row>
    <row r="379" spans="1:9" x14ac:dyDescent="0.2">
      <c r="A379" s="14">
        <v>5500</v>
      </c>
      <c r="B379" s="14">
        <v>230</v>
      </c>
      <c r="C379" s="14" t="s">
        <v>372</v>
      </c>
      <c r="D379" s="14" t="s">
        <v>373</v>
      </c>
      <c r="E379" s="38" t="s">
        <v>378</v>
      </c>
      <c r="F379" s="14"/>
      <c r="G379" s="31">
        <f t="shared" si="22"/>
        <v>45202.620024472759</v>
      </c>
      <c r="H379" s="31">
        <f t="shared" si="21"/>
        <v>22601.310012236379</v>
      </c>
      <c r="I379" s="55">
        <v>67803.930036709135</v>
      </c>
    </row>
    <row r="380" spans="1:9" ht="28" x14ac:dyDescent="0.2">
      <c r="A380" s="14">
        <v>6110</v>
      </c>
      <c r="B380" s="14">
        <v>230</v>
      </c>
      <c r="C380" s="14" t="s">
        <v>372</v>
      </c>
      <c r="D380" s="14" t="s">
        <v>373</v>
      </c>
      <c r="E380" s="38" t="s">
        <v>379</v>
      </c>
      <c r="F380" s="14"/>
      <c r="G380" s="31">
        <f t="shared" si="22"/>
        <v>11804.505866263586</v>
      </c>
      <c r="H380" s="31">
        <f t="shared" si="21"/>
        <v>5902.2529331317928</v>
      </c>
      <c r="I380" s="55">
        <v>17706.758799395378</v>
      </c>
    </row>
    <row r="381" spans="1:9" ht="28" x14ac:dyDescent="0.2">
      <c r="A381" s="14">
        <v>6120</v>
      </c>
      <c r="B381" s="14">
        <v>230</v>
      </c>
      <c r="C381" s="14" t="s">
        <v>372</v>
      </c>
      <c r="D381" s="14" t="s">
        <v>373</v>
      </c>
      <c r="E381" s="38" t="s">
        <v>380</v>
      </c>
      <c r="F381" s="14"/>
      <c r="G381" s="31">
        <f t="shared" si="22"/>
        <v>67372.057870870223</v>
      </c>
      <c r="H381" s="31">
        <f t="shared" si="21"/>
        <v>33686.028935435112</v>
      </c>
      <c r="I381" s="55">
        <v>101058.08680630533</v>
      </c>
    </row>
    <row r="382" spans="1:9" x14ac:dyDescent="0.2">
      <c r="A382" s="14">
        <v>6130</v>
      </c>
      <c r="B382" s="14">
        <v>230</v>
      </c>
      <c r="C382" s="14" t="s">
        <v>372</v>
      </c>
      <c r="D382" s="14" t="s">
        <v>373</v>
      </c>
      <c r="E382" s="38" t="s">
        <v>381</v>
      </c>
      <c r="F382" s="14"/>
      <c r="G382" s="31">
        <f t="shared" si="22"/>
        <v>3742.8921039372344</v>
      </c>
      <c r="H382" s="31">
        <f t="shared" si="21"/>
        <v>1871.4460519686172</v>
      </c>
      <c r="I382" s="55">
        <v>5614.3381559058516</v>
      </c>
    </row>
    <row r="383" spans="1:9" x14ac:dyDescent="0.2">
      <c r="A383" s="14">
        <v>6140</v>
      </c>
      <c r="B383" s="14">
        <v>230</v>
      </c>
      <c r="C383" s="14" t="s">
        <v>372</v>
      </c>
      <c r="D383" s="14" t="s">
        <v>373</v>
      </c>
      <c r="E383" s="38" t="s">
        <v>382</v>
      </c>
      <c r="F383" s="14"/>
      <c r="G383" s="31">
        <f t="shared" si="22"/>
        <v>11516.591089037645</v>
      </c>
      <c r="H383" s="31">
        <f t="shared" si="21"/>
        <v>5758.2955445188227</v>
      </c>
      <c r="I383" s="55">
        <v>17274.886633556467</v>
      </c>
    </row>
    <row r="384" spans="1:9" x14ac:dyDescent="0.2">
      <c r="A384" s="14">
        <v>6150</v>
      </c>
      <c r="B384" s="14">
        <v>230</v>
      </c>
      <c r="C384" s="14" t="s">
        <v>372</v>
      </c>
      <c r="D384" s="14" t="s">
        <v>373</v>
      </c>
      <c r="E384" s="38" t="s">
        <v>383</v>
      </c>
      <c r="F384" s="14"/>
      <c r="G384" s="31">
        <f t="shared" si="22"/>
        <v>6046.210321744763</v>
      </c>
      <c r="H384" s="31">
        <f t="shared" si="21"/>
        <v>3023.1051608723815</v>
      </c>
      <c r="I384" s="55">
        <v>9069.3154826171449</v>
      </c>
    </row>
    <row r="385" spans="1:9" x14ac:dyDescent="0.2">
      <c r="A385" s="14">
        <v>6190</v>
      </c>
      <c r="B385" s="14">
        <v>230</v>
      </c>
      <c r="C385" s="14" t="s">
        <v>372</v>
      </c>
      <c r="D385" s="14" t="s">
        <v>373</v>
      </c>
      <c r="E385" s="38" t="s">
        <v>384</v>
      </c>
      <c r="F385" s="14"/>
      <c r="G385" s="31">
        <f t="shared" si="22"/>
        <v>57870.870222414167</v>
      </c>
      <c r="H385" s="31">
        <f t="shared" si="21"/>
        <v>28935.435111207084</v>
      </c>
      <c r="I385" s="55">
        <v>86806.305333621247</v>
      </c>
    </row>
    <row r="386" spans="1:9" x14ac:dyDescent="0.2">
      <c r="A386" s="14">
        <v>6200</v>
      </c>
      <c r="B386" s="14">
        <v>230</v>
      </c>
      <c r="C386" s="14" t="s">
        <v>372</v>
      </c>
      <c r="D386" s="14" t="s">
        <v>373</v>
      </c>
      <c r="E386" s="38" t="s">
        <v>385</v>
      </c>
      <c r="F386" s="14"/>
      <c r="G386" s="31">
        <f t="shared" si="22"/>
        <v>34549.773267112934</v>
      </c>
      <c r="H386" s="31">
        <f t="shared" si="21"/>
        <v>17274.886633556467</v>
      </c>
      <c r="I386" s="55">
        <v>51824.659900669401</v>
      </c>
    </row>
    <row r="387" spans="1:9" ht="28" x14ac:dyDescent="0.2">
      <c r="A387" s="14">
        <v>6300</v>
      </c>
      <c r="B387" s="14">
        <v>230</v>
      </c>
      <c r="C387" s="14" t="s">
        <v>372</v>
      </c>
      <c r="D387" s="14" t="s">
        <v>373</v>
      </c>
      <c r="E387" s="38" t="s">
        <v>386</v>
      </c>
      <c r="F387" s="14"/>
      <c r="G387" s="31">
        <f t="shared" si="22"/>
        <v>111135.10400921328</v>
      </c>
      <c r="H387" s="31">
        <f t="shared" si="21"/>
        <v>55567.552004606638</v>
      </c>
      <c r="I387" s="55">
        <v>166702.65601381991</v>
      </c>
    </row>
    <row r="388" spans="1:9" ht="28" x14ac:dyDescent="0.2">
      <c r="A388" s="14">
        <v>6400</v>
      </c>
      <c r="B388" s="14">
        <v>230</v>
      </c>
      <c r="C388" s="14" t="s">
        <v>372</v>
      </c>
      <c r="D388" s="14" t="s">
        <v>373</v>
      </c>
      <c r="E388" s="38" t="s">
        <v>387</v>
      </c>
      <c r="F388" s="14"/>
      <c r="G388" s="31">
        <f t="shared" si="22"/>
        <v>9213.2728712301159</v>
      </c>
      <c r="H388" s="31">
        <f t="shared" si="21"/>
        <v>4606.636435615058</v>
      </c>
      <c r="I388" s="55">
        <v>13819.909306845175</v>
      </c>
    </row>
    <row r="389" spans="1:9" ht="28" x14ac:dyDescent="0.2">
      <c r="A389" s="14">
        <v>6500</v>
      </c>
      <c r="B389" s="14">
        <v>230</v>
      </c>
      <c r="C389" s="14" t="s">
        <v>372</v>
      </c>
      <c r="D389" s="14" t="s">
        <v>373</v>
      </c>
      <c r="E389" s="38" t="s">
        <v>388</v>
      </c>
      <c r="F389" s="14"/>
      <c r="G389" s="31">
        <f t="shared" si="22"/>
        <v>31958.540272079466</v>
      </c>
      <c r="H389" s="31">
        <f t="shared" si="21"/>
        <v>15979.270136039733</v>
      </c>
      <c r="I389" s="55">
        <v>47937.8104081192</v>
      </c>
    </row>
    <row r="390" spans="1:9" x14ac:dyDescent="0.2">
      <c r="A390" s="14">
        <v>7100</v>
      </c>
      <c r="B390" s="14">
        <v>230</v>
      </c>
      <c r="C390" s="14" t="s">
        <v>372</v>
      </c>
      <c r="D390" s="14" t="s">
        <v>373</v>
      </c>
      <c r="E390" s="38" t="s">
        <v>389</v>
      </c>
      <c r="F390" s="14"/>
      <c r="G390" s="31">
        <f t="shared" si="22"/>
        <v>1439.5738861297057</v>
      </c>
      <c r="H390" s="31">
        <f t="shared" si="21"/>
        <v>719.78694306485284</v>
      </c>
      <c r="I390" s="55">
        <v>2159.3608291945584</v>
      </c>
    </row>
    <row r="391" spans="1:9" x14ac:dyDescent="0.2">
      <c r="A391" s="14">
        <v>7200</v>
      </c>
      <c r="B391" s="14">
        <v>230</v>
      </c>
      <c r="C391" s="14" t="s">
        <v>372</v>
      </c>
      <c r="D391" s="14" t="s">
        <v>373</v>
      </c>
      <c r="E391" s="38" t="s">
        <v>390</v>
      </c>
      <c r="F391" s="14"/>
      <c r="G391" s="31">
        <f t="shared" si="22"/>
        <v>2015.403440581588</v>
      </c>
      <c r="H391" s="31">
        <f t="shared" si="21"/>
        <v>1007.701720290794</v>
      </c>
      <c r="I391" s="55">
        <v>3023.1051608723819</v>
      </c>
    </row>
    <row r="392" spans="1:9" x14ac:dyDescent="0.2">
      <c r="A392" s="14">
        <v>7300</v>
      </c>
      <c r="B392" s="14">
        <v>230</v>
      </c>
      <c r="C392" s="14" t="s">
        <v>372</v>
      </c>
      <c r="D392" s="14" t="s">
        <v>373</v>
      </c>
      <c r="E392" s="38" t="s">
        <v>391</v>
      </c>
      <c r="F392" s="14"/>
      <c r="G392" s="31">
        <f t="shared" si="22"/>
        <v>175052.18455337221</v>
      </c>
      <c r="H392" s="31">
        <f t="shared" si="21"/>
        <v>87526.092276686104</v>
      </c>
      <c r="I392" s="55">
        <v>262578.27683005831</v>
      </c>
    </row>
    <row r="393" spans="1:9" x14ac:dyDescent="0.2">
      <c r="A393" s="14">
        <v>7400</v>
      </c>
      <c r="B393" s="14">
        <v>230</v>
      </c>
      <c r="C393" s="14" t="s">
        <v>372</v>
      </c>
      <c r="D393" s="14" t="s">
        <v>373</v>
      </c>
      <c r="E393" s="38" t="s">
        <v>392</v>
      </c>
      <c r="F393" s="14"/>
      <c r="G393" s="31">
        <f t="shared" si="22"/>
        <v>6622.0398761966462</v>
      </c>
      <c r="H393" s="31">
        <f t="shared" si="21"/>
        <v>3311.0199380983231</v>
      </c>
      <c r="I393" s="55">
        <v>9933.0598142949693</v>
      </c>
    </row>
    <row r="394" spans="1:9" x14ac:dyDescent="0.2">
      <c r="A394" s="14">
        <v>7500</v>
      </c>
      <c r="B394" s="14">
        <v>230</v>
      </c>
      <c r="C394" s="14" t="s">
        <v>372</v>
      </c>
      <c r="D394" s="14" t="s">
        <v>373</v>
      </c>
      <c r="E394" s="38" t="s">
        <v>393</v>
      </c>
      <c r="F394" s="14"/>
      <c r="G394" s="31">
        <f t="shared" si="22"/>
        <v>15547.39797020082</v>
      </c>
      <c r="H394" s="31">
        <f t="shared" si="21"/>
        <v>7773.69898510041</v>
      </c>
      <c r="I394" s="55">
        <v>23321.096955301229</v>
      </c>
    </row>
    <row r="395" spans="1:9" x14ac:dyDescent="0.2">
      <c r="A395" s="14">
        <v>7600</v>
      </c>
      <c r="B395" s="14">
        <v>230</v>
      </c>
      <c r="C395" s="14" t="s">
        <v>372</v>
      </c>
      <c r="D395" s="14" t="s">
        <v>373</v>
      </c>
      <c r="E395" s="38" t="s">
        <v>394</v>
      </c>
      <c r="F395" s="14"/>
      <c r="G395" s="31">
        <f t="shared" si="22"/>
        <v>186280.8608651839</v>
      </c>
      <c r="H395" s="31">
        <f t="shared" ref="H395:H458" si="24">I395/3</f>
        <v>93140.430432591951</v>
      </c>
      <c r="I395" s="55">
        <v>279421.29129777587</v>
      </c>
    </row>
    <row r="396" spans="1:9" x14ac:dyDescent="0.2">
      <c r="A396" s="14">
        <v>7710</v>
      </c>
      <c r="B396" s="14">
        <v>230</v>
      </c>
      <c r="C396" s="14" t="s">
        <v>372</v>
      </c>
      <c r="D396" s="14" t="s">
        <v>373</v>
      </c>
      <c r="E396" s="38" t="s">
        <v>395</v>
      </c>
      <c r="F396" s="14"/>
      <c r="G396" s="31">
        <f t="shared" si="22"/>
        <v>863.74433167782342</v>
      </c>
      <c r="H396" s="31">
        <f t="shared" si="24"/>
        <v>431.87216583891171</v>
      </c>
      <c r="I396" s="55">
        <v>1295.6164975167351</v>
      </c>
    </row>
    <row r="397" spans="1:9" x14ac:dyDescent="0.2">
      <c r="A397" s="14">
        <v>7720</v>
      </c>
      <c r="B397" s="14">
        <v>230</v>
      </c>
      <c r="C397" s="14" t="s">
        <v>372</v>
      </c>
      <c r="D397" s="14" t="s">
        <v>373</v>
      </c>
      <c r="E397" s="38" t="s">
        <v>396</v>
      </c>
      <c r="F397" s="14"/>
      <c r="G397" s="31">
        <f t="shared" si="22"/>
        <v>3742.8921039372344</v>
      </c>
      <c r="H397" s="31">
        <f t="shared" si="24"/>
        <v>1871.4460519686172</v>
      </c>
      <c r="I397" s="55">
        <v>5614.3381559058516</v>
      </c>
    </row>
    <row r="398" spans="1:9" x14ac:dyDescent="0.2">
      <c r="A398" s="14">
        <v>7730</v>
      </c>
      <c r="B398" s="14">
        <v>230</v>
      </c>
      <c r="C398" s="14" t="s">
        <v>372</v>
      </c>
      <c r="D398" s="14" t="s">
        <v>373</v>
      </c>
      <c r="E398" s="38" t="s">
        <v>397</v>
      </c>
      <c r="F398" s="14"/>
      <c r="G398" s="31">
        <f t="shared" si="22"/>
        <v>14395.738861297055</v>
      </c>
      <c r="H398" s="31">
        <f t="shared" si="24"/>
        <v>7197.8694306485277</v>
      </c>
      <c r="I398" s="55">
        <v>21593.608291945584</v>
      </c>
    </row>
    <row r="399" spans="1:9" x14ac:dyDescent="0.2">
      <c r="A399" s="14">
        <v>7731</v>
      </c>
      <c r="B399" s="14">
        <v>230</v>
      </c>
      <c r="C399" s="14" t="s">
        <v>372</v>
      </c>
      <c r="D399" s="14" t="s">
        <v>373</v>
      </c>
      <c r="E399" s="38" t="s">
        <v>398</v>
      </c>
      <c r="F399" s="14"/>
      <c r="G399" s="31">
        <f t="shared" si="22"/>
        <v>1151.6591089037645</v>
      </c>
      <c r="H399" s="31">
        <f t="shared" si="24"/>
        <v>575.82955445188225</v>
      </c>
      <c r="I399" s="55">
        <v>1727.4886633556468</v>
      </c>
    </row>
    <row r="400" spans="1:9" x14ac:dyDescent="0.2">
      <c r="A400" s="14">
        <v>7760</v>
      </c>
      <c r="B400" s="14">
        <v>230</v>
      </c>
      <c r="C400" s="14" t="s">
        <v>372</v>
      </c>
      <c r="D400" s="14" t="s">
        <v>373</v>
      </c>
      <c r="E400" s="38" t="s">
        <v>399</v>
      </c>
      <c r="F400" s="14"/>
      <c r="G400" s="31">
        <f t="shared" si="22"/>
        <v>10077.017202907939</v>
      </c>
      <c r="H400" s="31">
        <f t="shared" si="24"/>
        <v>5038.5086014539693</v>
      </c>
      <c r="I400" s="55">
        <v>15115.525804361909</v>
      </c>
    </row>
    <row r="401" spans="1:9" x14ac:dyDescent="0.2">
      <c r="A401" s="14">
        <v>7800</v>
      </c>
      <c r="B401" s="14">
        <v>230</v>
      </c>
      <c r="C401" s="14" t="s">
        <v>372</v>
      </c>
      <c r="D401" s="14" t="s">
        <v>373</v>
      </c>
      <c r="E401" s="38" t="s">
        <v>400</v>
      </c>
      <c r="F401" s="14"/>
      <c r="G401" s="31">
        <f t="shared" si="22"/>
        <v>113726.33700424676</v>
      </c>
      <c r="H401" s="31">
        <f t="shared" si="24"/>
        <v>56863.168502123379</v>
      </c>
      <c r="I401" s="55">
        <v>170589.50550637013</v>
      </c>
    </row>
    <row r="402" spans="1:9" x14ac:dyDescent="0.2">
      <c r="A402" s="14">
        <v>7900</v>
      </c>
      <c r="B402" s="14">
        <v>230</v>
      </c>
      <c r="C402" s="14" t="s">
        <v>372</v>
      </c>
      <c r="D402" s="14" t="s">
        <v>373</v>
      </c>
      <c r="E402" s="38" t="s">
        <v>401</v>
      </c>
      <c r="F402" s="14"/>
      <c r="G402" s="31">
        <f t="shared" si="22"/>
        <v>194342.47462751027</v>
      </c>
      <c r="H402" s="31">
        <f t="shared" si="24"/>
        <v>97171.237313755133</v>
      </c>
      <c r="I402" s="55">
        <v>291513.71194126538</v>
      </c>
    </row>
    <row r="403" spans="1:9" ht="28" x14ac:dyDescent="0.2">
      <c r="A403" s="14">
        <v>7910</v>
      </c>
      <c r="B403" s="14">
        <v>230</v>
      </c>
      <c r="C403" s="14" t="s">
        <v>372</v>
      </c>
      <c r="D403" s="14" t="s">
        <v>373</v>
      </c>
      <c r="E403" s="38" t="s">
        <v>402</v>
      </c>
      <c r="F403" s="14"/>
      <c r="G403" s="31">
        <f t="shared" si="22"/>
        <v>2591.2329950334702</v>
      </c>
      <c r="H403" s="31">
        <f t="shared" si="24"/>
        <v>1295.6164975167351</v>
      </c>
      <c r="I403" s="55">
        <v>3886.849492550205</v>
      </c>
    </row>
    <row r="404" spans="1:9" x14ac:dyDescent="0.2">
      <c r="A404" s="14">
        <v>8100</v>
      </c>
      <c r="B404" s="14">
        <v>230</v>
      </c>
      <c r="C404" s="14" t="s">
        <v>372</v>
      </c>
      <c r="D404" s="14" t="s">
        <v>373</v>
      </c>
      <c r="E404" s="38" t="s">
        <v>403</v>
      </c>
      <c r="F404" s="14"/>
      <c r="G404" s="31">
        <f t="shared" si="22"/>
        <v>42035.557474987399</v>
      </c>
      <c r="H404" s="31">
        <f t="shared" si="24"/>
        <v>21017.7787374937</v>
      </c>
      <c r="I404" s="55">
        <v>63053.336212481103</v>
      </c>
    </row>
    <row r="405" spans="1:9" ht="28" x14ac:dyDescent="0.2">
      <c r="A405" s="14">
        <v>8200</v>
      </c>
      <c r="B405" s="14">
        <v>230</v>
      </c>
      <c r="C405" s="14" t="s">
        <v>372</v>
      </c>
      <c r="D405" s="14" t="s">
        <v>373</v>
      </c>
      <c r="E405" s="38" t="s">
        <v>404</v>
      </c>
      <c r="F405" s="14"/>
      <c r="G405" s="31">
        <f t="shared" si="22"/>
        <v>12956.164975167352</v>
      </c>
      <c r="H405" s="31">
        <f t="shared" si="24"/>
        <v>6478.0824875836761</v>
      </c>
      <c r="I405" s="55">
        <v>19434.247462751027</v>
      </c>
    </row>
    <row r="406" spans="1:9" x14ac:dyDescent="0.2">
      <c r="A406" s="14">
        <v>9100</v>
      </c>
      <c r="B406" s="14">
        <v>230</v>
      </c>
      <c r="C406" s="14" t="s">
        <v>372</v>
      </c>
      <c r="D406" s="14" t="s">
        <v>373</v>
      </c>
      <c r="E406" s="38" t="s">
        <v>405</v>
      </c>
      <c r="F406" s="14"/>
      <c r="G406" s="31">
        <f t="shared" si="22"/>
        <v>287.91477722594112</v>
      </c>
      <c r="H406" s="31">
        <f t="shared" si="24"/>
        <v>143.95738861297056</v>
      </c>
      <c r="I406" s="55">
        <v>431.87216583891171</v>
      </c>
    </row>
    <row r="407" spans="1:9" x14ac:dyDescent="0.2">
      <c r="A407" s="14">
        <v>7900</v>
      </c>
      <c r="B407" s="14">
        <v>430</v>
      </c>
      <c r="C407" s="14" t="s">
        <v>406</v>
      </c>
      <c r="D407" s="14" t="s">
        <v>373</v>
      </c>
      <c r="E407" s="38" t="s">
        <v>407</v>
      </c>
      <c r="F407" s="14"/>
      <c r="G407" s="31">
        <f t="shared" ref="G407:G470" si="25">(I407/3)*2</f>
        <v>2000000</v>
      </c>
      <c r="H407" s="31">
        <f t="shared" si="24"/>
        <v>1000000</v>
      </c>
      <c r="I407" s="55">
        <v>3000000</v>
      </c>
    </row>
    <row r="408" spans="1:9" x14ac:dyDescent="0.2">
      <c r="A408" s="17">
        <v>5100</v>
      </c>
      <c r="B408" s="17">
        <v>120</v>
      </c>
      <c r="C408" s="20" t="s">
        <v>408</v>
      </c>
      <c r="D408" s="20" t="s">
        <v>409</v>
      </c>
      <c r="E408" s="30" t="s">
        <v>410</v>
      </c>
      <c r="F408" s="20"/>
      <c r="G408" s="31">
        <f t="shared" si="25"/>
        <v>4815968.2326621925</v>
      </c>
      <c r="H408" s="31">
        <f t="shared" si="24"/>
        <v>2407984.1163310963</v>
      </c>
      <c r="I408" s="32">
        <v>7223952.3489932884</v>
      </c>
    </row>
    <row r="409" spans="1:9" x14ac:dyDescent="0.2">
      <c r="A409" s="17">
        <v>5100</v>
      </c>
      <c r="B409" s="17">
        <v>220</v>
      </c>
      <c r="C409" s="20" t="s">
        <v>408</v>
      </c>
      <c r="D409" s="20" t="s">
        <v>409</v>
      </c>
      <c r="E409" s="30" t="s">
        <v>411</v>
      </c>
      <c r="F409" s="20"/>
      <c r="G409" s="31">
        <f t="shared" si="25"/>
        <v>368421.56979865767</v>
      </c>
      <c r="H409" s="31">
        <f t="shared" si="24"/>
        <v>184210.78489932884</v>
      </c>
      <c r="I409" s="32">
        <v>552632.35469798651</v>
      </c>
    </row>
    <row r="410" spans="1:9" ht="28" x14ac:dyDescent="0.2">
      <c r="A410" s="17">
        <v>5100</v>
      </c>
      <c r="B410" s="17">
        <v>240</v>
      </c>
      <c r="C410" s="20" t="s">
        <v>408</v>
      </c>
      <c r="D410" s="20" t="s">
        <v>409</v>
      </c>
      <c r="E410" s="30" t="s">
        <v>412</v>
      </c>
      <c r="F410" s="20"/>
      <c r="G410" s="31">
        <f t="shared" si="25"/>
        <v>26873.102738255038</v>
      </c>
      <c r="H410" s="31">
        <f t="shared" si="24"/>
        <v>13436.551369127519</v>
      </c>
      <c r="I410" s="32">
        <v>40309.654107382557</v>
      </c>
    </row>
    <row r="411" spans="1:9" x14ac:dyDescent="0.2">
      <c r="A411" s="17">
        <v>5100</v>
      </c>
      <c r="B411" s="17">
        <v>150</v>
      </c>
      <c r="C411" s="20" t="s">
        <v>408</v>
      </c>
      <c r="D411" s="20" t="s">
        <v>409</v>
      </c>
      <c r="E411" s="30" t="s">
        <v>413</v>
      </c>
      <c r="F411" s="20"/>
      <c r="G411" s="31">
        <f t="shared" si="25"/>
        <v>283957.19612229691</v>
      </c>
      <c r="H411" s="31">
        <f t="shared" si="24"/>
        <v>141978.59806114846</v>
      </c>
      <c r="I411" s="32">
        <v>425935.79418344534</v>
      </c>
    </row>
    <row r="412" spans="1:9" x14ac:dyDescent="0.2">
      <c r="A412" s="17">
        <v>5100</v>
      </c>
      <c r="B412" s="17">
        <v>220</v>
      </c>
      <c r="C412" s="20" t="s">
        <v>408</v>
      </c>
      <c r="D412" s="20" t="s">
        <v>409</v>
      </c>
      <c r="E412" s="30" t="s">
        <v>414</v>
      </c>
      <c r="F412" s="20"/>
      <c r="G412" s="31">
        <f t="shared" si="25"/>
        <v>21722.725503355712</v>
      </c>
      <c r="H412" s="31">
        <f t="shared" si="24"/>
        <v>10861.362751677856</v>
      </c>
      <c r="I412" s="32">
        <v>32584.088255033566</v>
      </c>
    </row>
    <row r="413" spans="1:9" ht="28" x14ac:dyDescent="0.2">
      <c r="A413" s="17">
        <v>5100</v>
      </c>
      <c r="B413" s="17">
        <v>240</v>
      </c>
      <c r="C413" s="20" t="s">
        <v>408</v>
      </c>
      <c r="D413" s="20" t="s">
        <v>409</v>
      </c>
      <c r="E413" s="30" t="s">
        <v>415</v>
      </c>
      <c r="F413" s="20"/>
      <c r="G413" s="31">
        <f t="shared" si="25"/>
        <v>1584.4811543624166</v>
      </c>
      <c r="H413" s="31">
        <f t="shared" si="24"/>
        <v>792.24057718120832</v>
      </c>
      <c r="I413" s="32">
        <v>2376.7217315436251</v>
      </c>
    </row>
    <row r="414" spans="1:9" x14ac:dyDescent="0.2">
      <c r="A414" s="17">
        <v>5200</v>
      </c>
      <c r="B414" s="17">
        <v>120</v>
      </c>
      <c r="C414" s="20" t="s">
        <v>408</v>
      </c>
      <c r="D414" s="20" t="s">
        <v>409</v>
      </c>
      <c r="E414" s="30" t="s">
        <v>416</v>
      </c>
      <c r="F414" s="20"/>
      <c r="G414" s="31">
        <f t="shared" si="25"/>
        <v>1288676.5100671139</v>
      </c>
      <c r="H414" s="31">
        <f t="shared" si="24"/>
        <v>644338.25503355695</v>
      </c>
      <c r="I414" s="32">
        <v>1933014.765100671</v>
      </c>
    </row>
    <row r="415" spans="1:9" x14ac:dyDescent="0.2">
      <c r="A415" s="17">
        <v>5200</v>
      </c>
      <c r="B415" s="17">
        <v>220</v>
      </c>
      <c r="C415" s="20" t="s">
        <v>408</v>
      </c>
      <c r="D415" s="20" t="s">
        <v>409</v>
      </c>
      <c r="E415" s="30" t="s">
        <v>417</v>
      </c>
      <c r="F415" s="20"/>
      <c r="G415" s="31">
        <f t="shared" si="25"/>
        <v>98583.753020134216</v>
      </c>
      <c r="H415" s="31">
        <f t="shared" si="24"/>
        <v>49291.876510067108</v>
      </c>
      <c r="I415" s="32">
        <v>147875.62953020132</v>
      </c>
    </row>
    <row r="416" spans="1:9" ht="28" x14ac:dyDescent="0.2">
      <c r="A416" s="17">
        <v>5200</v>
      </c>
      <c r="B416" s="17">
        <v>240</v>
      </c>
      <c r="C416" s="20" t="s">
        <v>408</v>
      </c>
      <c r="D416" s="20" t="s">
        <v>409</v>
      </c>
      <c r="E416" s="30" t="s">
        <v>418</v>
      </c>
      <c r="F416" s="20"/>
      <c r="G416" s="31">
        <f t="shared" si="25"/>
        <v>7190.8149261744975</v>
      </c>
      <c r="H416" s="31">
        <f t="shared" si="24"/>
        <v>3595.4074630872487</v>
      </c>
      <c r="I416" s="32">
        <v>10786.222389261746</v>
      </c>
    </row>
    <row r="417" spans="1:9" x14ac:dyDescent="0.2">
      <c r="A417" s="17">
        <v>5200</v>
      </c>
      <c r="B417" s="17">
        <v>150</v>
      </c>
      <c r="C417" s="20" t="s">
        <v>408</v>
      </c>
      <c r="D417" s="20" t="s">
        <v>409</v>
      </c>
      <c r="E417" s="30" t="s">
        <v>419</v>
      </c>
      <c r="F417" s="20"/>
      <c r="G417" s="31">
        <f t="shared" si="25"/>
        <v>740406.26398210286</v>
      </c>
      <c r="H417" s="31">
        <f t="shared" si="24"/>
        <v>370203.13199105143</v>
      </c>
      <c r="I417" s="32">
        <v>1110609.3959731543</v>
      </c>
    </row>
    <row r="418" spans="1:9" x14ac:dyDescent="0.2">
      <c r="A418" s="17">
        <v>5200</v>
      </c>
      <c r="B418" s="17">
        <v>220</v>
      </c>
      <c r="C418" s="20" t="s">
        <v>408</v>
      </c>
      <c r="D418" s="20" t="s">
        <v>409</v>
      </c>
      <c r="E418" s="30" t="s">
        <v>420</v>
      </c>
      <c r="F418" s="20"/>
      <c r="G418" s="31">
        <f t="shared" si="25"/>
        <v>56641.079194630875</v>
      </c>
      <c r="H418" s="31">
        <f t="shared" si="24"/>
        <v>28320.539597315437</v>
      </c>
      <c r="I418" s="32">
        <v>84961.618791946312</v>
      </c>
    </row>
    <row r="419" spans="1:9" ht="28" x14ac:dyDescent="0.2">
      <c r="A419" s="17">
        <v>5200</v>
      </c>
      <c r="B419" s="17">
        <v>240</v>
      </c>
      <c r="C419" s="20" t="s">
        <v>408</v>
      </c>
      <c r="D419" s="20" t="s">
        <v>409</v>
      </c>
      <c r="E419" s="30" t="s">
        <v>421</v>
      </c>
      <c r="F419" s="20"/>
      <c r="G419" s="31">
        <f t="shared" si="25"/>
        <v>4131.4669530201354</v>
      </c>
      <c r="H419" s="31">
        <f t="shared" si="24"/>
        <v>2065.7334765100677</v>
      </c>
      <c r="I419" s="32">
        <v>6197.2004295302031</v>
      </c>
    </row>
    <row r="420" spans="1:9" x14ac:dyDescent="0.2">
      <c r="A420" s="17">
        <v>5300</v>
      </c>
      <c r="B420" s="17">
        <v>120</v>
      </c>
      <c r="C420" s="20" t="s">
        <v>408</v>
      </c>
      <c r="D420" s="20" t="s">
        <v>409</v>
      </c>
      <c r="E420" s="30" t="s">
        <v>422</v>
      </c>
      <c r="F420" s="20"/>
      <c r="G420" s="31">
        <f t="shared" si="25"/>
        <v>134228.18791946306</v>
      </c>
      <c r="H420" s="31">
        <f t="shared" si="24"/>
        <v>67114.09395973153</v>
      </c>
      <c r="I420" s="32">
        <v>201342.2818791946</v>
      </c>
    </row>
    <row r="421" spans="1:9" ht="28" x14ac:dyDescent="0.2">
      <c r="A421" s="17">
        <v>5300</v>
      </c>
      <c r="B421" s="17">
        <v>220</v>
      </c>
      <c r="C421" s="20" t="s">
        <v>408</v>
      </c>
      <c r="D421" s="20" t="s">
        <v>409</v>
      </c>
      <c r="E421" s="30" t="s">
        <v>423</v>
      </c>
      <c r="F421" s="20"/>
      <c r="G421" s="31">
        <f t="shared" si="25"/>
        <v>10268.456375838925</v>
      </c>
      <c r="H421" s="31">
        <f t="shared" si="24"/>
        <v>5134.2281879194625</v>
      </c>
      <c r="I421" s="32">
        <v>15402.684563758388</v>
      </c>
    </row>
    <row r="422" spans="1:9" ht="28" x14ac:dyDescent="0.2">
      <c r="A422" s="17">
        <v>5300</v>
      </c>
      <c r="B422" s="17">
        <v>240</v>
      </c>
      <c r="C422" s="20" t="s">
        <v>408</v>
      </c>
      <c r="D422" s="20" t="s">
        <v>409</v>
      </c>
      <c r="E422" s="30" t="s">
        <v>424</v>
      </c>
      <c r="F422" s="20"/>
      <c r="G422" s="31">
        <f t="shared" si="25"/>
        <v>748.99328859060404</v>
      </c>
      <c r="H422" s="31">
        <f t="shared" si="24"/>
        <v>374.49664429530202</v>
      </c>
      <c r="I422" s="32">
        <v>1123.489932885906</v>
      </c>
    </row>
    <row r="423" spans="1:9" x14ac:dyDescent="0.2">
      <c r="A423" s="17">
        <v>5400</v>
      </c>
      <c r="B423" s="17">
        <v>120</v>
      </c>
      <c r="C423" s="20" t="s">
        <v>408</v>
      </c>
      <c r="D423" s="20" t="s">
        <v>409</v>
      </c>
      <c r="E423" s="30" t="s">
        <v>425</v>
      </c>
      <c r="F423" s="20"/>
      <c r="G423" s="31">
        <f t="shared" si="25"/>
        <v>40268.456375838927</v>
      </c>
      <c r="H423" s="31">
        <f t="shared" si="24"/>
        <v>20134.228187919463</v>
      </c>
      <c r="I423" s="32">
        <v>60402.68456375839</v>
      </c>
    </row>
    <row r="424" spans="1:9" ht="28" x14ac:dyDescent="0.2">
      <c r="A424" s="17">
        <v>5400</v>
      </c>
      <c r="B424" s="17">
        <v>220</v>
      </c>
      <c r="C424" s="20" t="s">
        <v>408</v>
      </c>
      <c r="D424" s="20" t="s">
        <v>409</v>
      </c>
      <c r="E424" s="30" t="s">
        <v>426</v>
      </c>
      <c r="F424" s="20"/>
      <c r="G424" s="31">
        <f t="shared" si="25"/>
        <v>3080.5369127516774</v>
      </c>
      <c r="H424" s="31">
        <f t="shared" si="24"/>
        <v>1540.2684563758387</v>
      </c>
      <c r="I424" s="32">
        <v>4620.8053691275163</v>
      </c>
    </row>
    <row r="425" spans="1:9" ht="28" x14ac:dyDescent="0.2">
      <c r="A425" s="17">
        <v>5400</v>
      </c>
      <c r="B425" s="17">
        <v>240</v>
      </c>
      <c r="C425" s="20" t="s">
        <v>408</v>
      </c>
      <c r="D425" s="20" t="s">
        <v>409</v>
      </c>
      <c r="E425" s="30" t="s">
        <v>427</v>
      </c>
      <c r="F425" s="20"/>
      <c r="G425" s="31">
        <f t="shared" si="25"/>
        <v>224.69798657718124</v>
      </c>
      <c r="H425" s="31">
        <f t="shared" si="24"/>
        <v>112.34899328859062</v>
      </c>
      <c r="I425" s="32">
        <v>337.04697986577185</v>
      </c>
    </row>
    <row r="426" spans="1:9" x14ac:dyDescent="0.2">
      <c r="A426" s="17">
        <v>5500</v>
      </c>
      <c r="B426" s="17">
        <v>120</v>
      </c>
      <c r="C426" s="20" t="s">
        <v>408</v>
      </c>
      <c r="D426" s="20" t="s">
        <v>409</v>
      </c>
      <c r="E426" s="30" t="s">
        <v>428</v>
      </c>
      <c r="F426" s="20"/>
      <c r="G426" s="31">
        <f t="shared" si="25"/>
        <v>77551.677852348992</v>
      </c>
      <c r="H426" s="31">
        <f t="shared" si="24"/>
        <v>38775.838926174496</v>
      </c>
      <c r="I426" s="32">
        <v>116327.51677852348</v>
      </c>
    </row>
    <row r="427" spans="1:9" x14ac:dyDescent="0.2">
      <c r="A427" s="17">
        <v>5500</v>
      </c>
      <c r="B427" s="17">
        <v>220</v>
      </c>
      <c r="C427" s="20" t="s">
        <v>408</v>
      </c>
      <c r="D427" s="20" t="s">
        <v>409</v>
      </c>
      <c r="E427" s="30" t="s">
        <v>429</v>
      </c>
      <c r="F427" s="20"/>
      <c r="G427" s="31">
        <f t="shared" si="25"/>
        <v>5932.7033557046971</v>
      </c>
      <c r="H427" s="31">
        <f t="shared" si="24"/>
        <v>2966.3516778523485</v>
      </c>
      <c r="I427" s="32">
        <v>8899.055033557046</v>
      </c>
    </row>
    <row r="428" spans="1:9" ht="28" x14ac:dyDescent="0.2">
      <c r="A428" s="17">
        <v>5500</v>
      </c>
      <c r="B428" s="17">
        <v>240</v>
      </c>
      <c r="C428" s="20" t="s">
        <v>408</v>
      </c>
      <c r="D428" s="20" t="s">
        <v>409</v>
      </c>
      <c r="E428" s="30" t="s">
        <v>430</v>
      </c>
      <c r="F428" s="20"/>
      <c r="G428" s="31">
        <f t="shared" si="25"/>
        <v>432.73836241610746</v>
      </c>
      <c r="H428" s="31">
        <f t="shared" si="24"/>
        <v>216.36918120805373</v>
      </c>
      <c r="I428" s="32">
        <v>649.10754362416117</v>
      </c>
    </row>
    <row r="429" spans="1:9" x14ac:dyDescent="0.2">
      <c r="A429" s="17">
        <v>5500</v>
      </c>
      <c r="B429" s="17">
        <v>150</v>
      </c>
      <c r="C429" s="20" t="s">
        <v>408</v>
      </c>
      <c r="D429" s="20" t="s">
        <v>409</v>
      </c>
      <c r="E429" s="30" t="s">
        <v>431</v>
      </c>
      <c r="F429" s="20"/>
      <c r="G429" s="31">
        <f t="shared" si="25"/>
        <v>156601.93885160328</v>
      </c>
      <c r="H429" s="31">
        <f t="shared" si="24"/>
        <v>78300.969425801639</v>
      </c>
      <c r="I429" s="32">
        <v>234902.9082774049</v>
      </c>
    </row>
    <row r="430" spans="1:9" x14ac:dyDescent="0.2">
      <c r="A430" s="17">
        <v>5500</v>
      </c>
      <c r="B430" s="17">
        <v>220</v>
      </c>
      <c r="C430" s="20" t="s">
        <v>408</v>
      </c>
      <c r="D430" s="20" t="s">
        <v>409</v>
      </c>
      <c r="E430" s="30" t="s">
        <v>432</v>
      </c>
      <c r="F430" s="20"/>
      <c r="G430" s="31">
        <f t="shared" si="25"/>
        <v>11980.048322147652</v>
      </c>
      <c r="H430" s="31">
        <f t="shared" si="24"/>
        <v>5990.0241610738258</v>
      </c>
      <c r="I430" s="32">
        <v>17970.072483221476</v>
      </c>
    </row>
    <row r="431" spans="1:9" ht="28" x14ac:dyDescent="0.2">
      <c r="A431" s="17">
        <v>5500</v>
      </c>
      <c r="B431" s="17">
        <v>240</v>
      </c>
      <c r="C431" s="20" t="s">
        <v>408</v>
      </c>
      <c r="D431" s="20" t="s">
        <v>409</v>
      </c>
      <c r="E431" s="30" t="s">
        <v>433</v>
      </c>
      <c r="F431" s="20"/>
      <c r="G431" s="31">
        <f t="shared" si="25"/>
        <v>873.83881879194632</v>
      </c>
      <c r="H431" s="31">
        <f t="shared" si="24"/>
        <v>436.91940939597316</v>
      </c>
      <c r="I431" s="32">
        <v>1310.7582281879195</v>
      </c>
    </row>
    <row r="432" spans="1:9" x14ac:dyDescent="0.2">
      <c r="A432" s="17">
        <v>6110</v>
      </c>
      <c r="B432" s="17">
        <v>130</v>
      </c>
      <c r="C432" s="20" t="s">
        <v>408</v>
      </c>
      <c r="D432" s="20" t="s">
        <v>409</v>
      </c>
      <c r="E432" s="30" t="s">
        <v>434</v>
      </c>
      <c r="F432" s="20"/>
      <c r="G432" s="31">
        <f t="shared" si="25"/>
        <v>61148.396718866519</v>
      </c>
      <c r="H432" s="31">
        <f t="shared" si="24"/>
        <v>30574.19835943326</v>
      </c>
      <c r="I432" s="32">
        <v>91722.595078299782</v>
      </c>
    </row>
    <row r="433" spans="1:9" ht="28" x14ac:dyDescent="0.2">
      <c r="A433" s="17">
        <v>6110</v>
      </c>
      <c r="B433" s="17">
        <v>220</v>
      </c>
      <c r="C433" s="20" t="s">
        <v>408</v>
      </c>
      <c r="D433" s="20" t="s">
        <v>409</v>
      </c>
      <c r="E433" s="30" t="s">
        <v>435</v>
      </c>
      <c r="F433" s="20"/>
      <c r="G433" s="31">
        <f t="shared" si="25"/>
        <v>4677.8523489932886</v>
      </c>
      <c r="H433" s="31">
        <f t="shared" si="24"/>
        <v>2338.9261744966443</v>
      </c>
      <c r="I433" s="32">
        <v>7016.7785234899329</v>
      </c>
    </row>
    <row r="434" spans="1:9" ht="28" x14ac:dyDescent="0.2">
      <c r="A434" s="17">
        <v>6110</v>
      </c>
      <c r="B434" s="17">
        <v>240</v>
      </c>
      <c r="C434" s="20" t="s">
        <v>408</v>
      </c>
      <c r="D434" s="20" t="s">
        <v>409</v>
      </c>
      <c r="E434" s="30" t="s">
        <v>436</v>
      </c>
      <c r="F434" s="20"/>
      <c r="G434" s="31">
        <f t="shared" si="25"/>
        <v>341.20805369127521</v>
      </c>
      <c r="H434" s="31">
        <f t="shared" si="24"/>
        <v>170.60402684563761</v>
      </c>
      <c r="I434" s="32">
        <v>511.81208053691284</v>
      </c>
    </row>
    <row r="435" spans="1:9" ht="28" x14ac:dyDescent="0.2">
      <c r="A435" s="17">
        <v>6120</v>
      </c>
      <c r="B435" s="17">
        <v>110</v>
      </c>
      <c r="C435" s="20" t="s">
        <v>408</v>
      </c>
      <c r="D435" s="20" t="s">
        <v>409</v>
      </c>
      <c r="E435" s="30" t="s">
        <v>437</v>
      </c>
      <c r="F435" s="20"/>
      <c r="G435" s="31">
        <f t="shared" si="25"/>
        <v>1500.6711409395973</v>
      </c>
      <c r="H435" s="31">
        <f t="shared" si="24"/>
        <v>750.33557046979865</v>
      </c>
      <c r="I435" s="32">
        <v>2251.0067114093958</v>
      </c>
    </row>
    <row r="436" spans="1:9" ht="28" x14ac:dyDescent="0.2">
      <c r="A436" s="17">
        <v>6120</v>
      </c>
      <c r="B436" s="17">
        <v>220</v>
      </c>
      <c r="C436" s="20" t="s">
        <v>408</v>
      </c>
      <c r="D436" s="20" t="s">
        <v>409</v>
      </c>
      <c r="E436" s="30" t="s">
        <v>438</v>
      </c>
      <c r="F436" s="20"/>
      <c r="G436" s="31">
        <f t="shared" si="25"/>
        <v>114.80134228187917</v>
      </c>
      <c r="H436" s="31">
        <f t="shared" si="24"/>
        <v>57.400671140939586</v>
      </c>
      <c r="I436" s="32">
        <v>172.20201342281877</v>
      </c>
    </row>
    <row r="437" spans="1:9" ht="28" x14ac:dyDescent="0.2">
      <c r="A437" s="17">
        <v>6120</v>
      </c>
      <c r="B437" s="17">
        <v>240</v>
      </c>
      <c r="C437" s="20" t="s">
        <v>408</v>
      </c>
      <c r="D437" s="20" t="s">
        <v>409</v>
      </c>
      <c r="E437" s="30" t="s">
        <v>439</v>
      </c>
      <c r="F437" s="20"/>
      <c r="G437" s="31">
        <f t="shared" si="25"/>
        <v>8.3737449664429544</v>
      </c>
      <c r="H437" s="31">
        <f t="shared" si="24"/>
        <v>4.1868724832214772</v>
      </c>
      <c r="I437" s="32">
        <v>12.560617449664431</v>
      </c>
    </row>
    <row r="438" spans="1:9" ht="28" x14ac:dyDescent="0.2">
      <c r="A438" s="17">
        <v>6120</v>
      </c>
      <c r="B438" s="17">
        <v>130</v>
      </c>
      <c r="C438" s="20" t="s">
        <v>408</v>
      </c>
      <c r="D438" s="20" t="s">
        <v>409</v>
      </c>
      <c r="E438" s="30" t="s">
        <v>440</v>
      </c>
      <c r="F438" s="20"/>
      <c r="G438" s="31">
        <f t="shared" si="25"/>
        <v>310220.1342281879</v>
      </c>
      <c r="H438" s="31">
        <f t="shared" si="24"/>
        <v>155110.06711409395</v>
      </c>
      <c r="I438" s="32">
        <v>465330.20134228189</v>
      </c>
    </row>
    <row r="439" spans="1:9" ht="28" x14ac:dyDescent="0.2">
      <c r="A439" s="17">
        <v>6120</v>
      </c>
      <c r="B439" s="17">
        <v>220</v>
      </c>
      <c r="C439" s="20" t="s">
        <v>408</v>
      </c>
      <c r="D439" s="20" t="s">
        <v>409</v>
      </c>
      <c r="E439" s="30" t="s">
        <v>441</v>
      </c>
      <c r="F439" s="20"/>
      <c r="G439" s="31">
        <f t="shared" si="25"/>
        <v>23731.840268456377</v>
      </c>
      <c r="H439" s="31">
        <f t="shared" si="24"/>
        <v>11865.920134228189</v>
      </c>
      <c r="I439" s="32">
        <v>35597.760402684566</v>
      </c>
    </row>
    <row r="440" spans="1:9" ht="28" x14ac:dyDescent="0.2">
      <c r="A440" s="17">
        <v>6120</v>
      </c>
      <c r="B440" s="17">
        <v>240</v>
      </c>
      <c r="C440" s="20" t="s">
        <v>408</v>
      </c>
      <c r="D440" s="20" t="s">
        <v>409</v>
      </c>
      <c r="E440" s="30" t="s">
        <v>442</v>
      </c>
      <c r="F440" s="20"/>
      <c r="G440" s="31">
        <f t="shared" si="25"/>
        <v>1731.028348993289</v>
      </c>
      <c r="H440" s="31">
        <f t="shared" si="24"/>
        <v>865.5141744966445</v>
      </c>
      <c r="I440" s="32">
        <v>2596.5425234899335</v>
      </c>
    </row>
    <row r="441" spans="1:9" ht="28" x14ac:dyDescent="0.2">
      <c r="A441" s="17">
        <v>6120</v>
      </c>
      <c r="B441" s="17">
        <v>160</v>
      </c>
      <c r="C441" s="20" t="s">
        <v>408</v>
      </c>
      <c r="D441" s="20" t="s">
        <v>409</v>
      </c>
      <c r="E441" s="30" t="s">
        <v>443</v>
      </c>
      <c r="F441" s="20"/>
      <c r="G441" s="31">
        <f t="shared" si="25"/>
        <v>35806.711409395975</v>
      </c>
      <c r="H441" s="31">
        <f t="shared" si="24"/>
        <v>17903.355704697988</v>
      </c>
      <c r="I441" s="32">
        <v>53710.067114093967</v>
      </c>
    </row>
    <row r="442" spans="1:9" ht="28" x14ac:dyDescent="0.2">
      <c r="A442" s="17">
        <v>6120</v>
      </c>
      <c r="B442" s="17">
        <v>220</v>
      </c>
      <c r="C442" s="20" t="s">
        <v>408</v>
      </c>
      <c r="D442" s="20" t="s">
        <v>409</v>
      </c>
      <c r="E442" s="30" t="s">
        <v>444</v>
      </c>
      <c r="F442" s="20"/>
      <c r="G442" s="31">
        <f t="shared" si="25"/>
        <v>2739.213422818792</v>
      </c>
      <c r="H442" s="31">
        <f t="shared" si="24"/>
        <v>1369.606711409396</v>
      </c>
      <c r="I442" s="32">
        <v>4108.8201342281882</v>
      </c>
    </row>
    <row r="443" spans="1:9" ht="28" x14ac:dyDescent="0.2">
      <c r="A443" s="17">
        <v>6120</v>
      </c>
      <c r="B443" s="17">
        <v>240</v>
      </c>
      <c r="C443" s="20" t="s">
        <v>408</v>
      </c>
      <c r="D443" s="20" t="s">
        <v>409</v>
      </c>
      <c r="E443" s="30" t="s">
        <v>445</v>
      </c>
      <c r="F443" s="20"/>
      <c r="G443" s="31">
        <f t="shared" si="25"/>
        <v>199.80144966442958</v>
      </c>
      <c r="H443" s="31">
        <f t="shared" si="24"/>
        <v>99.900724832214792</v>
      </c>
      <c r="I443" s="32">
        <v>299.70217449664437</v>
      </c>
    </row>
    <row r="444" spans="1:9" ht="28" x14ac:dyDescent="0.2">
      <c r="A444" s="17">
        <v>6120</v>
      </c>
      <c r="B444" s="17">
        <v>180</v>
      </c>
      <c r="C444" s="20" t="s">
        <v>408</v>
      </c>
      <c r="D444" s="20" t="s">
        <v>409</v>
      </c>
      <c r="E444" s="30" t="s">
        <v>446</v>
      </c>
      <c r="F444" s="20"/>
      <c r="G444" s="31">
        <f t="shared" si="25"/>
        <v>1465.7718120805368</v>
      </c>
      <c r="H444" s="31">
        <f t="shared" si="24"/>
        <v>732.88590604026842</v>
      </c>
      <c r="I444" s="32">
        <v>2198.6577181208054</v>
      </c>
    </row>
    <row r="445" spans="1:9" ht="28" x14ac:dyDescent="0.2">
      <c r="A445" s="17">
        <v>6120</v>
      </c>
      <c r="B445" s="17">
        <v>220</v>
      </c>
      <c r="C445" s="20" t="s">
        <v>408</v>
      </c>
      <c r="D445" s="20" t="s">
        <v>409</v>
      </c>
      <c r="E445" s="30" t="s">
        <v>447</v>
      </c>
      <c r="F445" s="20"/>
      <c r="G445" s="31">
        <f t="shared" si="25"/>
        <v>112.13154362416107</v>
      </c>
      <c r="H445" s="31">
        <f t="shared" si="24"/>
        <v>56.065771812080534</v>
      </c>
      <c r="I445" s="32">
        <v>168.19731543624161</v>
      </c>
    </row>
    <row r="446" spans="1:9" ht="28" x14ac:dyDescent="0.2">
      <c r="A446" s="17">
        <v>6120</v>
      </c>
      <c r="B446" s="17">
        <v>240</v>
      </c>
      <c r="C446" s="20" t="s">
        <v>408</v>
      </c>
      <c r="D446" s="20" t="s">
        <v>409</v>
      </c>
      <c r="E446" s="30" t="s">
        <v>448</v>
      </c>
      <c r="F446" s="20"/>
      <c r="G446" s="31">
        <f t="shared" si="25"/>
        <v>8.1790067114093965</v>
      </c>
      <c r="H446" s="31">
        <f t="shared" si="24"/>
        <v>4.0895033557046983</v>
      </c>
      <c r="I446" s="32">
        <v>12.268510067114095</v>
      </c>
    </row>
    <row r="447" spans="1:9" ht="28" x14ac:dyDescent="0.2">
      <c r="A447" s="17">
        <v>6130</v>
      </c>
      <c r="B447" s="17">
        <v>130</v>
      </c>
      <c r="C447" s="20" t="s">
        <v>408</v>
      </c>
      <c r="D447" s="20" t="s">
        <v>409</v>
      </c>
      <c r="E447" s="30" t="s">
        <v>449</v>
      </c>
      <c r="F447" s="20"/>
      <c r="G447" s="31">
        <f t="shared" si="25"/>
        <v>14913.646532438479</v>
      </c>
      <c r="H447" s="31">
        <f t="shared" si="24"/>
        <v>7456.8232662192395</v>
      </c>
      <c r="I447" s="32">
        <v>22370.469798657719</v>
      </c>
    </row>
    <row r="448" spans="1:9" ht="28" x14ac:dyDescent="0.2">
      <c r="A448" s="17">
        <v>6130</v>
      </c>
      <c r="B448" s="17">
        <v>220</v>
      </c>
      <c r="C448" s="20" t="s">
        <v>408</v>
      </c>
      <c r="D448" s="20" t="s">
        <v>409</v>
      </c>
      <c r="E448" s="30" t="s">
        <v>450</v>
      </c>
      <c r="F448" s="20"/>
      <c r="G448" s="31">
        <f t="shared" si="25"/>
        <v>1140.8939597315436</v>
      </c>
      <c r="H448" s="31">
        <f t="shared" si="24"/>
        <v>570.44697986577182</v>
      </c>
      <c r="I448" s="32">
        <v>1711.3409395973154</v>
      </c>
    </row>
    <row r="449" spans="1:9" ht="28" x14ac:dyDescent="0.2">
      <c r="A449" s="17">
        <v>6130</v>
      </c>
      <c r="B449" s="17">
        <v>240</v>
      </c>
      <c r="C449" s="20" t="s">
        <v>408</v>
      </c>
      <c r="D449" s="20" t="s">
        <v>409</v>
      </c>
      <c r="E449" s="30" t="s">
        <v>451</v>
      </c>
      <c r="F449" s="20"/>
      <c r="G449" s="31">
        <f t="shared" si="25"/>
        <v>83.218147651006731</v>
      </c>
      <c r="H449" s="31">
        <f t="shared" si="24"/>
        <v>41.609073825503366</v>
      </c>
      <c r="I449" s="32">
        <v>124.82722147651009</v>
      </c>
    </row>
    <row r="450" spans="1:9" ht="28" x14ac:dyDescent="0.2">
      <c r="A450" s="17">
        <v>6130</v>
      </c>
      <c r="B450" s="17">
        <v>160</v>
      </c>
      <c r="C450" s="20" t="s">
        <v>408</v>
      </c>
      <c r="D450" s="20" t="s">
        <v>409</v>
      </c>
      <c r="E450" s="30" t="s">
        <v>452</v>
      </c>
      <c r="F450" s="20"/>
      <c r="G450" s="31">
        <f t="shared" si="25"/>
        <v>2981.9537658463837</v>
      </c>
      <c r="H450" s="31">
        <f t="shared" si="24"/>
        <v>1490.9768829231919</v>
      </c>
      <c r="I450" s="32">
        <v>4472.9306487695758</v>
      </c>
    </row>
    <row r="451" spans="1:9" ht="28" x14ac:dyDescent="0.2">
      <c r="A451" s="17">
        <v>6130</v>
      </c>
      <c r="B451" s="17">
        <v>220</v>
      </c>
      <c r="C451" s="20" t="s">
        <v>408</v>
      </c>
      <c r="D451" s="20" t="s">
        <v>409</v>
      </c>
      <c r="E451" s="30" t="s">
        <v>453</v>
      </c>
      <c r="F451" s="20"/>
      <c r="G451" s="31">
        <f t="shared" si="25"/>
        <v>228.11946308724836</v>
      </c>
      <c r="H451" s="31">
        <f t="shared" si="24"/>
        <v>114.05973154362418</v>
      </c>
      <c r="I451" s="32">
        <v>342.17919463087253</v>
      </c>
    </row>
    <row r="452" spans="1:9" ht="28" x14ac:dyDescent="0.2">
      <c r="A452" s="17">
        <v>6130</v>
      </c>
      <c r="B452" s="17">
        <v>240</v>
      </c>
      <c r="C452" s="20" t="s">
        <v>408</v>
      </c>
      <c r="D452" s="20" t="s">
        <v>409</v>
      </c>
      <c r="E452" s="30" t="s">
        <v>454</v>
      </c>
      <c r="F452" s="20"/>
      <c r="G452" s="31">
        <f t="shared" si="25"/>
        <v>16.639302013422821</v>
      </c>
      <c r="H452" s="31">
        <f t="shared" si="24"/>
        <v>8.3196510067114104</v>
      </c>
      <c r="I452" s="32">
        <v>24.958953020134231</v>
      </c>
    </row>
    <row r="453" spans="1:9" x14ac:dyDescent="0.2">
      <c r="A453" s="17">
        <v>6130</v>
      </c>
      <c r="B453" s="17">
        <v>180</v>
      </c>
      <c r="C453" s="20" t="s">
        <v>408</v>
      </c>
      <c r="D453" s="20" t="s">
        <v>409</v>
      </c>
      <c r="E453" s="30" t="s">
        <v>455</v>
      </c>
      <c r="F453" s="20"/>
      <c r="G453" s="31">
        <f t="shared" si="25"/>
        <v>1492.9157345264728</v>
      </c>
      <c r="H453" s="31">
        <f t="shared" si="24"/>
        <v>746.45786726323638</v>
      </c>
      <c r="I453" s="32">
        <v>2239.373601789709</v>
      </c>
    </row>
    <row r="454" spans="1:9" ht="28" x14ac:dyDescent="0.2">
      <c r="A454" s="17">
        <v>6130</v>
      </c>
      <c r="B454" s="17">
        <v>220</v>
      </c>
      <c r="C454" s="20" t="s">
        <v>408</v>
      </c>
      <c r="D454" s="20" t="s">
        <v>409</v>
      </c>
      <c r="E454" s="30" t="s">
        <v>456</v>
      </c>
      <c r="F454" s="20"/>
      <c r="G454" s="31">
        <f t="shared" si="25"/>
        <v>114.20805369127517</v>
      </c>
      <c r="H454" s="31">
        <f t="shared" si="24"/>
        <v>57.104026845637584</v>
      </c>
      <c r="I454" s="32">
        <v>171.31208053691276</v>
      </c>
    </row>
    <row r="455" spans="1:9" ht="28" x14ac:dyDescent="0.2">
      <c r="A455" s="17">
        <v>6130</v>
      </c>
      <c r="B455" s="17">
        <v>240</v>
      </c>
      <c r="C455" s="20" t="s">
        <v>408</v>
      </c>
      <c r="D455" s="20" t="s">
        <v>409</v>
      </c>
      <c r="E455" s="30" t="s">
        <v>457</v>
      </c>
      <c r="F455" s="20"/>
      <c r="G455" s="31">
        <f t="shared" si="25"/>
        <v>8.3304697986577185</v>
      </c>
      <c r="H455" s="31">
        <f t="shared" si="24"/>
        <v>4.1652348993288593</v>
      </c>
      <c r="I455" s="32">
        <v>12.495704697986579</v>
      </c>
    </row>
    <row r="456" spans="1:9" ht="28" x14ac:dyDescent="0.2">
      <c r="A456" s="17">
        <v>7100</v>
      </c>
      <c r="B456" s="17">
        <v>160</v>
      </c>
      <c r="C456" s="20" t="s">
        <v>408</v>
      </c>
      <c r="D456" s="20" t="s">
        <v>409</v>
      </c>
      <c r="E456" s="30" t="s">
        <v>458</v>
      </c>
      <c r="F456" s="20"/>
      <c r="G456" s="31">
        <f t="shared" si="25"/>
        <v>1491.4243102162566</v>
      </c>
      <c r="H456" s="31">
        <f t="shared" si="24"/>
        <v>745.71215510812829</v>
      </c>
      <c r="I456" s="32">
        <v>2237.136465324385</v>
      </c>
    </row>
    <row r="457" spans="1:9" ht="28" x14ac:dyDescent="0.2">
      <c r="A457" s="17">
        <v>7100</v>
      </c>
      <c r="B457" s="17">
        <v>220</v>
      </c>
      <c r="C457" s="20" t="s">
        <v>408</v>
      </c>
      <c r="D457" s="20" t="s">
        <v>409</v>
      </c>
      <c r="E457" s="30" t="s">
        <v>459</v>
      </c>
      <c r="F457" s="20"/>
      <c r="G457" s="31">
        <f t="shared" si="25"/>
        <v>114.09395973154363</v>
      </c>
      <c r="H457" s="31">
        <f t="shared" si="24"/>
        <v>57.046979865771817</v>
      </c>
      <c r="I457" s="32">
        <v>171.14093959731545</v>
      </c>
    </row>
    <row r="458" spans="1:9" ht="28" x14ac:dyDescent="0.2">
      <c r="A458" s="17">
        <v>7100</v>
      </c>
      <c r="B458" s="17">
        <v>240</v>
      </c>
      <c r="C458" s="20" t="s">
        <v>408</v>
      </c>
      <c r="D458" s="20" t="s">
        <v>409</v>
      </c>
      <c r="E458" s="30" t="s">
        <v>460</v>
      </c>
      <c r="F458" s="20"/>
      <c r="G458" s="31">
        <f t="shared" si="25"/>
        <v>8.3221476510067127</v>
      </c>
      <c r="H458" s="31">
        <f t="shared" si="24"/>
        <v>4.1610738255033564</v>
      </c>
      <c r="I458" s="32">
        <v>12.483221476510069</v>
      </c>
    </row>
    <row r="459" spans="1:9" ht="28" x14ac:dyDescent="0.2">
      <c r="A459" s="17">
        <v>7100</v>
      </c>
      <c r="B459" s="17">
        <v>180</v>
      </c>
      <c r="C459" s="20" t="s">
        <v>408</v>
      </c>
      <c r="D459" s="20" t="s">
        <v>409</v>
      </c>
      <c r="E459" s="30" t="s">
        <v>461</v>
      </c>
      <c r="F459" s="20"/>
      <c r="G459" s="31">
        <f t="shared" si="25"/>
        <v>58165.548098433996</v>
      </c>
      <c r="H459" s="31">
        <f t="shared" ref="H459:H522" si="26">I459/3</f>
        <v>29082.774049216998</v>
      </c>
      <c r="I459" s="32">
        <v>87248.322147650993</v>
      </c>
    </row>
    <row r="460" spans="1:9" ht="28" x14ac:dyDescent="0.2">
      <c r="A460" s="17">
        <v>7100</v>
      </c>
      <c r="B460" s="17">
        <v>220</v>
      </c>
      <c r="C460" s="20" t="s">
        <v>408</v>
      </c>
      <c r="D460" s="20" t="s">
        <v>409</v>
      </c>
      <c r="E460" s="30" t="s">
        <v>462</v>
      </c>
      <c r="F460" s="20"/>
      <c r="G460" s="31">
        <f t="shared" si="25"/>
        <v>4449.6644295302003</v>
      </c>
      <c r="H460" s="31">
        <f t="shared" si="26"/>
        <v>2224.8322147651002</v>
      </c>
      <c r="I460" s="32">
        <v>6674.4966442953009</v>
      </c>
    </row>
    <row r="461" spans="1:9" ht="28" x14ac:dyDescent="0.2">
      <c r="A461" s="17">
        <v>7100</v>
      </c>
      <c r="B461" s="17">
        <v>240</v>
      </c>
      <c r="C461" s="20" t="s">
        <v>408</v>
      </c>
      <c r="D461" s="20" t="s">
        <v>409</v>
      </c>
      <c r="E461" s="30" t="s">
        <v>463</v>
      </c>
      <c r="F461" s="20"/>
      <c r="G461" s="31">
        <f t="shared" si="25"/>
        <v>324.56375838926175</v>
      </c>
      <c r="H461" s="31">
        <f t="shared" si="26"/>
        <v>162.28187919463087</v>
      </c>
      <c r="I461" s="32">
        <v>486.84563758389265</v>
      </c>
    </row>
    <row r="462" spans="1:9" ht="28" x14ac:dyDescent="0.2">
      <c r="A462" s="17">
        <v>6150</v>
      </c>
      <c r="B462" s="17">
        <v>130</v>
      </c>
      <c r="C462" s="20" t="s">
        <v>408</v>
      </c>
      <c r="D462" s="20" t="s">
        <v>409</v>
      </c>
      <c r="E462" s="30" t="s">
        <v>464</v>
      </c>
      <c r="F462" s="20"/>
      <c r="G462" s="31">
        <f t="shared" si="25"/>
        <v>7457.2706935123033</v>
      </c>
      <c r="H462" s="31">
        <f t="shared" si="26"/>
        <v>3728.6353467561516</v>
      </c>
      <c r="I462" s="32">
        <v>11185.906040268455</v>
      </c>
    </row>
    <row r="463" spans="1:9" ht="28" x14ac:dyDescent="0.2">
      <c r="A463" s="17">
        <v>6150</v>
      </c>
      <c r="B463" s="17">
        <v>220</v>
      </c>
      <c r="C463" s="20" t="s">
        <v>408</v>
      </c>
      <c r="D463" s="20" t="s">
        <v>409</v>
      </c>
      <c r="E463" s="30" t="s">
        <v>465</v>
      </c>
      <c r="F463" s="20"/>
      <c r="G463" s="31">
        <f t="shared" si="25"/>
        <v>570.48120805369115</v>
      </c>
      <c r="H463" s="31">
        <f t="shared" si="26"/>
        <v>285.24060402684557</v>
      </c>
      <c r="I463" s="32">
        <v>855.72181208053667</v>
      </c>
    </row>
    <row r="464" spans="1:9" ht="28" x14ac:dyDescent="0.2">
      <c r="A464" s="17">
        <v>6150</v>
      </c>
      <c r="B464" s="17">
        <v>240</v>
      </c>
      <c r="C464" s="20" t="s">
        <v>408</v>
      </c>
      <c r="D464" s="20" t="s">
        <v>409</v>
      </c>
      <c r="E464" s="30" t="s">
        <v>466</v>
      </c>
      <c r="F464" s="20"/>
      <c r="G464" s="31">
        <f t="shared" si="25"/>
        <v>41.611570469798657</v>
      </c>
      <c r="H464" s="31">
        <f t="shared" si="26"/>
        <v>20.805785234899329</v>
      </c>
      <c r="I464" s="32">
        <v>62.417355704697982</v>
      </c>
    </row>
    <row r="465" spans="1:9" x14ac:dyDescent="0.2">
      <c r="A465" s="17">
        <v>6150</v>
      </c>
      <c r="B465" s="17">
        <v>150</v>
      </c>
      <c r="C465" s="20" t="s">
        <v>408</v>
      </c>
      <c r="D465" s="20" t="s">
        <v>409</v>
      </c>
      <c r="E465" s="30" t="s">
        <v>467</v>
      </c>
      <c r="F465" s="20"/>
      <c r="G465" s="31">
        <f t="shared" si="25"/>
        <v>5966.4429530201342</v>
      </c>
      <c r="H465" s="31">
        <f t="shared" si="26"/>
        <v>2983.2214765100671</v>
      </c>
      <c r="I465" s="32">
        <v>8949.6644295302012</v>
      </c>
    </row>
    <row r="466" spans="1:9" ht="28" x14ac:dyDescent="0.2">
      <c r="A466" s="17">
        <v>6150</v>
      </c>
      <c r="B466" s="17">
        <v>220</v>
      </c>
      <c r="C466" s="20" t="s">
        <v>408</v>
      </c>
      <c r="D466" s="20" t="s">
        <v>409</v>
      </c>
      <c r="E466" s="30" t="s">
        <v>468</v>
      </c>
      <c r="F466" s="20"/>
      <c r="G466" s="31">
        <f t="shared" si="25"/>
        <v>456.43288590604021</v>
      </c>
      <c r="H466" s="31">
        <f t="shared" si="26"/>
        <v>228.21644295302011</v>
      </c>
      <c r="I466" s="32">
        <v>684.64932885906035</v>
      </c>
    </row>
    <row r="467" spans="1:9" ht="28" x14ac:dyDescent="0.2">
      <c r="A467" s="17">
        <v>6150</v>
      </c>
      <c r="B467" s="17">
        <v>240</v>
      </c>
      <c r="C467" s="20" t="s">
        <v>408</v>
      </c>
      <c r="D467" s="20" t="s">
        <v>409</v>
      </c>
      <c r="E467" s="30" t="s">
        <v>469</v>
      </c>
      <c r="F467" s="20"/>
      <c r="G467" s="31">
        <f t="shared" si="25"/>
        <v>33.292751677852351</v>
      </c>
      <c r="H467" s="31">
        <f t="shared" si="26"/>
        <v>16.646375838926176</v>
      </c>
      <c r="I467" s="32">
        <v>49.939127516778527</v>
      </c>
    </row>
    <row r="468" spans="1:9" ht="28" x14ac:dyDescent="0.2">
      <c r="A468" s="17">
        <v>6150</v>
      </c>
      <c r="B468" s="17">
        <v>160</v>
      </c>
      <c r="C468" s="20" t="s">
        <v>408</v>
      </c>
      <c r="D468" s="20" t="s">
        <v>409</v>
      </c>
      <c r="E468" s="30" t="s">
        <v>470</v>
      </c>
      <c r="F468" s="20"/>
      <c r="G468" s="31">
        <f t="shared" si="25"/>
        <v>17896.196868008945</v>
      </c>
      <c r="H468" s="31">
        <f t="shared" si="26"/>
        <v>8948.0984340044724</v>
      </c>
      <c r="I468" s="32">
        <v>26844.295302013419</v>
      </c>
    </row>
    <row r="469" spans="1:9" ht="28" x14ac:dyDescent="0.2">
      <c r="A469" s="17">
        <v>6150</v>
      </c>
      <c r="B469" s="17">
        <v>220</v>
      </c>
      <c r="C469" s="20" t="s">
        <v>408</v>
      </c>
      <c r="D469" s="20" t="s">
        <v>409</v>
      </c>
      <c r="E469" s="30" t="s">
        <v>471</v>
      </c>
      <c r="F469" s="20"/>
      <c r="G469" s="31">
        <f t="shared" si="25"/>
        <v>1369.0590604026845</v>
      </c>
      <c r="H469" s="31">
        <f t="shared" si="26"/>
        <v>684.52953020134225</v>
      </c>
      <c r="I469" s="32">
        <v>2053.5885906040266</v>
      </c>
    </row>
    <row r="470" spans="1:9" ht="28" x14ac:dyDescent="0.2">
      <c r="A470" s="17">
        <v>6150</v>
      </c>
      <c r="B470" s="17">
        <v>240</v>
      </c>
      <c r="C470" s="20" t="s">
        <v>408</v>
      </c>
      <c r="D470" s="20" t="s">
        <v>409</v>
      </c>
      <c r="E470" s="30" t="s">
        <v>472</v>
      </c>
      <c r="F470" s="20"/>
      <c r="G470" s="31">
        <f t="shared" si="25"/>
        <v>99.860778523489941</v>
      </c>
      <c r="H470" s="31">
        <f t="shared" si="26"/>
        <v>49.93038926174497</v>
      </c>
      <c r="I470" s="32">
        <v>149.7911677852349</v>
      </c>
    </row>
    <row r="471" spans="1:9" ht="28" x14ac:dyDescent="0.2">
      <c r="A471" s="17">
        <v>6190</v>
      </c>
      <c r="B471" s="17">
        <v>160</v>
      </c>
      <c r="C471" s="20" t="s">
        <v>408</v>
      </c>
      <c r="D471" s="20" t="s">
        <v>409</v>
      </c>
      <c r="E471" s="30" t="s">
        <v>473</v>
      </c>
      <c r="F471" s="20"/>
      <c r="G471" s="31">
        <f t="shared" ref="G471:G534" si="27">(I471/3)*2</f>
        <v>287845.19015659956</v>
      </c>
      <c r="H471" s="31">
        <f t="shared" si="26"/>
        <v>143922.59507829978</v>
      </c>
      <c r="I471" s="32">
        <v>431767.78523489932</v>
      </c>
    </row>
    <row r="472" spans="1:9" ht="28" x14ac:dyDescent="0.2">
      <c r="A472" s="17">
        <v>6190</v>
      </c>
      <c r="B472" s="17">
        <v>220</v>
      </c>
      <c r="C472" s="20" t="s">
        <v>408</v>
      </c>
      <c r="D472" s="20" t="s">
        <v>409</v>
      </c>
      <c r="E472" s="30" t="s">
        <v>474</v>
      </c>
      <c r="F472" s="20"/>
      <c r="G472" s="31">
        <f t="shared" si="27"/>
        <v>22020.157046979864</v>
      </c>
      <c r="H472" s="31">
        <f t="shared" si="26"/>
        <v>11010.078523489932</v>
      </c>
      <c r="I472" s="32">
        <v>33030.235570469798</v>
      </c>
    </row>
    <row r="473" spans="1:9" ht="28" x14ac:dyDescent="0.2">
      <c r="A473" s="17">
        <v>6190</v>
      </c>
      <c r="B473" s="17">
        <v>240</v>
      </c>
      <c r="C473" s="20" t="s">
        <v>408</v>
      </c>
      <c r="D473" s="20" t="s">
        <v>409</v>
      </c>
      <c r="E473" s="30" t="s">
        <v>475</v>
      </c>
      <c r="F473" s="20"/>
      <c r="G473" s="31">
        <f t="shared" si="27"/>
        <v>1606.1761610738256</v>
      </c>
      <c r="H473" s="31">
        <f t="shared" si="26"/>
        <v>803.0880805369128</v>
      </c>
      <c r="I473" s="32">
        <v>2409.2642416107383</v>
      </c>
    </row>
    <row r="474" spans="1:9" ht="28" x14ac:dyDescent="0.2">
      <c r="A474" s="17">
        <v>6190</v>
      </c>
      <c r="B474" s="17">
        <v>180</v>
      </c>
      <c r="C474" s="20" t="s">
        <v>408</v>
      </c>
      <c r="D474" s="20" t="s">
        <v>409</v>
      </c>
      <c r="E474" s="30" t="s">
        <v>476</v>
      </c>
      <c r="F474" s="20"/>
      <c r="G474" s="31">
        <f t="shared" si="27"/>
        <v>11931.096196868011</v>
      </c>
      <c r="H474" s="31">
        <f t="shared" si="26"/>
        <v>5965.5480984340056</v>
      </c>
      <c r="I474" s="32">
        <v>17896.644295302016</v>
      </c>
    </row>
    <row r="475" spans="1:9" ht="28" x14ac:dyDescent="0.2">
      <c r="A475" s="17">
        <v>6190</v>
      </c>
      <c r="B475" s="17">
        <v>220</v>
      </c>
      <c r="C475" s="20" t="s">
        <v>408</v>
      </c>
      <c r="D475" s="20" t="s">
        <v>409</v>
      </c>
      <c r="E475" s="30" t="s">
        <v>477</v>
      </c>
      <c r="F475" s="20"/>
      <c r="G475" s="31">
        <f t="shared" si="27"/>
        <v>912.72885906040267</v>
      </c>
      <c r="H475" s="31">
        <f t="shared" si="26"/>
        <v>456.36442953020133</v>
      </c>
      <c r="I475" s="32">
        <v>1369.0932885906041</v>
      </c>
    </row>
    <row r="476" spans="1:9" ht="28" x14ac:dyDescent="0.2">
      <c r="A476" s="17">
        <v>6190</v>
      </c>
      <c r="B476" s="17">
        <v>240</v>
      </c>
      <c r="C476" s="20" t="s">
        <v>408</v>
      </c>
      <c r="D476" s="20" t="s">
        <v>409</v>
      </c>
      <c r="E476" s="30" t="s">
        <v>478</v>
      </c>
      <c r="F476" s="20"/>
      <c r="G476" s="31">
        <f t="shared" si="27"/>
        <v>66.575516778523507</v>
      </c>
      <c r="H476" s="31">
        <f t="shared" si="26"/>
        <v>33.287758389261754</v>
      </c>
      <c r="I476" s="32">
        <v>99.863275167785261</v>
      </c>
    </row>
    <row r="477" spans="1:9" x14ac:dyDescent="0.2">
      <c r="A477" s="17">
        <v>6200</v>
      </c>
      <c r="B477" s="17">
        <v>130</v>
      </c>
      <c r="C477" s="20" t="s">
        <v>408</v>
      </c>
      <c r="D477" s="20" t="s">
        <v>409</v>
      </c>
      <c r="E477" s="30" t="s">
        <v>479</v>
      </c>
      <c r="F477" s="20"/>
      <c r="G477" s="31">
        <f t="shared" si="27"/>
        <v>129753.91498881431</v>
      </c>
      <c r="H477" s="31">
        <f t="shared" si="26"/>
        <v>64876.957494407157</v>
      </c>
      <c r="I477" s="32">
        <v>194630.87248322146</v>
      </c>
    </row>
    <row r="478" spans="1:9" ht="28" x14ac:dyDescent="0.2">
      <c r="A478" s="17">
        <v>6200</v>
      </c>
      <c r="B478" s="17">
        <v>220</v>
      </c>
      <c r="C478" s="20" t="s">
        <v>408</v>
      </c>
      <c r="D478" s="20" t="s">
        <v>409</v>
      </c>
      <c r="E478" s="30" t="s">
        <v>480</v>
      </c>
      <c r="F478" s="20"/>
      <c r="G478" s="31">
        <f t="shared" si="27"/>
        <v>9926.174496644293</v>
      </c>
      <c r="H478" s="31">
        <f t="shared" si="26"/>
        <v>4963.0872483221465</v>
      </c>
      <c r="I478" s="32">
        <v>14889.261744966439</v>
      </c>
    </row>
    <row r="479" spans="1:9" ht="28" x14ac:dyDescent="0.2">
      <c r="A479" s="17">
        <v>6200</v>
      </c>
      <c r="B479" s="17">
        <v>240</v>
      </c>
      <c r="C479" s="20" t="s">
        <v>408</v>
      </c>
      <c r="D479" s="20" t="s">
        <v>409</v>
      </c>
      <c r="E479" s="30" t="s">
        <v>481</v>
      </c>
      <c r="F479" s="20"/>
      <c r="G479" s="31">
        <f t="shared" si="27"/>
        <v>724.02684563758396</v>
      </c>
      <c r="H479" s="31">
        <f t="shared" si="26"/>
        <v>362.01342281879198</v>
      </c>
      <c r="I479" s="32">
        <v>1086.040268456376</v>
      </c>
    </row>
    <row r="480" spans="1:9" ht="28" x14ac:dyDescent="0.2">
      <c r="A480" s="17">
        <v>6300</v>
      </c>
      <c r="B480" s="17">
        <v>110</v>
      </c>
      <c r="C480" s="20" t="s">
        <v>408</v>
      </c>
      <c r="D480" s="20" t="s">
        <v>409</v>
      </c>
      <c r="E480" s="30" t="s">
        <v>482</v>
      </c>
      <c r="F480" s="20"/>
      <c r="G480" s="31">
        <f t="shared" si="27"/>
        <v>29820.730797912005</v>
      </c>
      <c r="H480" s="31">
        <f t="shared" si="26"/>
        <v>14910.365398956003</v>
      </c>
      <c r="I480" s="32">
        <v>44731.096196868006</v>
      </c>
    </row>
    <row r="481" spans="1:9" ht="28" x14ac:dyDescent="0.2">
      <c r="A481" s="17">
        <v>6300</v>
      </c>
      <c r="B481" s="17">
        <v>220</v>
      </c>
      <c r="C481" s="20" t="s">
        <v>408</v>
      </c>
      <c r="D481" s="20" t="s">
        <v>409</v>
      </c>
      <c r="E481" s="30" t="s">
        <v>483</v>
      </c>
      <c r="F481" s="20"/>
      <c r="G481" s="31">
        <f t="shared" si="27"/>
        <v>2281.2859060402684</v>
      </c>
      <c r="H481" s="31">
        <f t="shared" si="26"/>
        <v>1140.6429530201342</v>
      </c>
      <c r="I481" s="32">
        <v>3421.9288590604024</v>
      </c>
    </row>
    <row r="482" spans="1:9" ht="28" x14ac:dyDescent="0.2">
      <c r="A482" s="17">
        <v>6300</v>
      </c>
      <c r="B482" s="17">
        <v>240</v>
      </c>
      <c r="C482" s="20" t="s">
        <v>408</v>
      </c>
      <c r="D482" s="20" t="s">
        <v>409</v>
      </c>
      <c r="E482" s="30" t="s">
        <v>484</v>
      </c>
      <c r="F482" s="20"/>
      <c r="G482" s="31">
        <f t="shared" si="27"/>
        <v>166.39967785234899</v>
      </c>
      <c r="H482" s="31">
        <f t="shared" si="26"/>
        <v>83.199838926174493</v>
      </c>
      <c r="I482" s="32">
        <v>249.59951677852348</v>
      </c>
    </row>
    <row r="483" spans="1:9" ht="28" x14ac:dyDescent="0.2">
      <c r="A483" s="17">
        <v>6300</v>
      </c>
      <c r="B483" s="17">
        <v>130</v>
      </c>
      <c r="C483" s="20" t="s">
        <v>408</v>
      </c>
      <c r="D483" s="20" t="s">
        <v>409</v>
      </c>
      <c r="E483" s="30" t="s">
        <v>485</v>
      </c>
      <c r="F483" s="20"/>
      <c r="G483" s="31">
        <f t="shared" si="27"/>
        <v>447426.0999254288</v>
      </c>
      <c r="H483" s="31">
        <f t="shared" si="26"/>
        <v>223713.0499627144</v>
      </c>
      <c r="I483" s="32">
        <v>671139.14988814318</v>
      </c>
    </row>
    <row r="484" spans="1:9" ht="28" x14ac:dyDescent="0.2">
      <c r="A484" s="17">
        <v>6300</v>
      </c>
      <c r="B484" s="17">
        <v>220</v>
      </c>
      <c r="C484" s="20" t="s">
        <v>408</v>
      </c>
      <c r="D484" s="20" t="s">
        <v>409</v>
      </c>
      <c r="E484" s="30" t="s">
        <v>486</v>
      </c>
      <c r="F484" s="20"/>
      <c r="G484" s="31">
        <f t="shared" si="27"/>
        <v>34228.096644295299</v>
      </c>
      <c r="H484" s="31">
        <f t="shared" si="26"/>
        <v>17114.04832214765</v>
      </c>
      <c r="I484" s="32">
        <v>51342.144966442953</v>
      </c>
    </row>
    <row r="485" spans="1:9" ht="28" x14ac:dyDescent="0.2">
      <c r="A485" s="17">
        <v>6300</v>
      </c>
      <c r="B485" s="17">
        <v>240</v>
      </c>
      <c r="C485" s="20" t="s">
        <v>408</v>
      </c>
      <c r="D485" s="20" t="s">
        <v>409</v>
      </c>
      <c r="E485" s="30" t="s">
        <v>487</v>
      </c>
      <c r="F485" s="20"/>
      <c r="G485" s="31">
        <f t="shared" si="27"/>
        <v>2496.6376375838931</v>
      </c>
      <c r="H485" s="31">
        <f t="shared" si="26"/>
        <v>1248.3188187919466</v>
      </c>
      <c r="I485" s="32">
        <v>3744.9564563758395</v>
      </c>
    </row>
    <row r="486" spans="1:9" ht="28" x14ac:dyDescent="0.2">
      <c r="A486" s="17">
        <v>6300</v>
      </c>
      <c r="B486" s="17">
        <v>160</v>
      </c>
      <c r="C486" s="20" t="s">
        <v>408</v>
      </c>
      <c r="D486" s="20" t="s">
        <v>409</v>
      </c>
      <c r="E486" s="30" t="s">
        <v>488</v>
      </c>
      <c r="F486" s="20"/>
      <c r="G486" s="31">
        <f t="shared" si="27"/>
        <v>44731.096196867999</v>
      </c>
      <c r="H486" s="31">
        <f t="shared" si="26"/>
        <v>22365.548098433999</v>
      </c>
      <c r="I486" s="32">
        <v>67096.644295302001</v>
      </c>
    </row>
    <row r="487" spans="1:9" ht="28" x14ac:dyDescent="0.2">
      <c r="A487" s="17">
        <v>6300</v>
      </c>
      <c r="B487" s="17">
        <v>220</v>
      </c>
      <c r="C487" s="20" t="s">
        <v>408</v>
      </c>
      <c r="D487" s="20" t="s">
        <v>409</v>
      </c>
      <c r="E487" s="30" t="s">
        <v>489</v>
      </c>
      <c r="F487" s="20"/>
      <c r="G487" s="31">
        <f t="shared" si="27"/>
        <v>3421.9288590604024</v>
      </c>
      <c r="H487" s="31">
        <f t="shared" si="26"/>
        <v>1710.9644295302012</v>
      </c>
      <c r="I487" s="32">
        <v>5132.8932885906033</v>
      </c>
    </row>
    <row r="488" spans="1:9" ht="28" x14ac:dyDescent="0.2">
      <c r="A488" s="17">
        <v>6300</v>
      </c>
      <c r="B488" s="17">
        <v>240</v>
      </c>
      <c r="C488" s="20" t="s">
        <v>408</v>
      </c>
      <c r="D488" s="20" t="s">
        <v>409</v>
      </c>
      <c r="E488" s="30" t="s">
        <v>490</v>
      </c>
      <c r="F488" s="20"/>
      <c r="G488" s="31">
        <f t="shared" si="27"/>
        <v>249.59951677852348</v>
      </c>
      <c r="H488" s="31">
        <f t="shared" si="26"/>
        <v>124.79975838926174</v>
      </c>
      <c r="I488" s="32">
        <v>374.39927516778522</v>
      </c>
    </row>
    <row r="489" spans="1:9" ht="28" x14ac:dyDescent="0.2">
      <c r="A489" s="17">
        <v>6300</v>
      </c>
      <c r="B489" s="17">
        <v>180</v>
      </c>
      <c r="C489" s="20" t="s">
        <v>408</v>
      </c>
      <c r="D489" s="20" t="s">
        <v>409</v>
      </c>
      <c r="E489" s="30" t="s">
        <v>491</v>
      </c>
      <c r="F489" s="20"/>
      <c r="G489" s="31">
        <f t="shared" si="27"/>
        <v>53711.856823266215</v>
      </c>
      <c r="H489" s="31">
        <f t="shared" si="26"/>
        <v>26855.928411633107</v>
      </c>
      <c r="I489" s="32">
        <v>80567.785234899318</v>
      </c>
    </row>
    <row r="490" spans="1:9" ht="28" x14ac:dyDescent="0.2">
      <c r="A490" s="17">
        <v>6300</v>
      </c>
      <c r="B490" s="17">
        <v>220</v>
      </c>
      <c r="C490" s="20" t="s">
        <v>408</v>
      </c>
      <c r="D490" s="20" t="s">
        <v>409</v>
      </c>
      <c r="E490" s="30" t="s">
        <v>492</v>
      </c>
      <c r="F490" s="20"/>
      <c r="G490" s="31">
        <f t="shared" si="27"/>
        <v>4108.9570469798646</v>
      </c>
      <c r="H490" s="31">
        <f t="shared" si="26"/>
        <v>2054.4785234899323</v>
      </c>
      <c r="I490" s="32">
        <v>6163.4355704697973</v>
      </c>
    </row>
    <row r="491" spans="1:9" ht="28" x14ac:dyDescent="0.2">
      <c r="A491" s="17">
        <v>6300</v>
      </c>
      <c r="B491" s="17">
        <v>240</v>
      </c>
      <c r="C491" s="20" t="s">
        <v>408</v>
      </c>
      <c r="D491" s="20" t="s">
        <v>409</v>
      </c>
      <c r="E491" s="30" t="s">
        <v>493</v>
      </c>
      <c r="F491" s="20"/>
      <c r="G491" s="31">
        <f t="shared" si="27"/>
        <v>299.71216107382548</v>
      </c>
      <c r="H491" s="31">
        <f t="shared" si="26"/>
        <v>149.85608053691274</v>
      </c>
      <c r="I491" s="32">
        <v>449.56824161073826</v>
      </c>
    </row>
    <row r="492" spans="1:9" ht="28" x14ac:dyDescent="0.2">
      <c r="A492" s="17">
        <v>6400</v>
      </c>
      <c r="B492" s="17">
        <v>130</v>
      </c>
      <c r="C492" s="20" t="s">
        <v>408</v>
      </c>
      <c r="D492" s="20" t="s">
        <v>409</v>
      </c>
      <c r="E492" s="30" t="s">
        <v>494</v>
      </c>
      <c r="F492" s="20"/>
      <c r="G492" s="31">
        <f t="shared" si="27"/>
        <v>38777.032065622676</v>
      </c>
      <c r="H492" s="31">
        <f t="shared" si="26"/>
        <v>19388.516032811338</v>
      </c>
      <c r="I492" s="32">
        <v>58165.54809843401</v>
      </c>
    </row>
    <row r="493" spans="1:9" ht="28" x14ac:dyDescent="0.2">
      <c r="A493" s="17">
        <v>6400</v>
      </c>
      <c r="B493" s="17">
        <v>220</v>
      </c>
      <c r="C493" s="20" t="s">
        <v>408</v>
      </c>
      <c r="D493" s="20" t="s">
        <v>409</v>
      </c>
      <c r="E493" s="30" t="s">
        <v>495</v>
      </c>
      <c r="F493" s="20"/>
      <c r="G493" s="31">
        <f t="shared" si="27"/>
        <v>2966.4429530201342</v>
      </c>
      <c r="H493" s="31">
        <f t="shared" si="26"/>
        <v>1483.2214765100671</v>
      </c>
      <c r="I493" s="32">
        <v>4449.6644295302012</v>
      </c>
    </row>
    <row r="494" spans="1:9" ht="28" x14ac:dyDescent="0.2">
      <c r="A494" s="17">
        <v>6400</v>
      </c>
      <c r="B494" s="17">
        <v>240</v>
      </c>
      <c r="C494" s="20" t="s">
        <v>408</v>
      </c>
      <c r="D494" s="20" t="s">
        <v>409</v>
      </c>
      <c r="E494" s="30" t="s">
        <v>496</v>
      </c>
      <c r="F494" s="20"/>
      <c r="G494" s="31">
        <f t="shared" si="27"/>
        <v>216.37583892617454</v>
      </c>
      <c r="H494" s="31">
        <f t="shared" si="26"/>
        <v>108.18791946308727</v>
      </c>
      <c r="I494" s="32">
        <v>324.56375838926181</v>
      </c>
    </row>
    <row r="495" spans="1:9" ht="28" x14ac:dyDescent="0.2">
      <c r="A495" s="17">
        <v>6400</v>
      </c>
      <c r="B495" s="17">
        <v>160</v>
      </c>
      <c r="C495" s="20" t="s">
        <v>408</v>
      </c>
      <c r="D495" s="20" t="s">
        <v>409</v>
      </c>
      <c r="E495" s="30" t="s">
        <v>497</v>
      </c>
      <c r="F495" s="20"/>
      <c r="G495" s="31">
        <f t="shared" si="27"/>
        <v>1489.0380313199105</v>
      </c>
      <c r="H495" s="31">
        <f t="shared" si="26"/>
        <v>744.51901565995524</v>
      </c>
      <c r="I495" s="32">
        <v>2233.5570469798658</v>
      </c>
    </row>
    <row r="496" spans="1:9" ht="28" x14ac:dyDescent="0.2">
      <c r="A496" s="17">
        <v>6400</v>
      </c>
      <c r="B496" s="17">
        <v>220</v>
      </c>
      <c r="C496" s="20" t="s">
        <v>408</v>
      </c>
      <c r="D496" s="20" t="s">
        <v>409</v>
      </c>
      <c r="E496" s="30" t="s">
        <v>498</v>
      </c>
      <c r="F496" s="20"/>
      <c r="G496" s="31">
        <f t="shared" si="27"/>
        <v>113.91140939597317</v>
      </c>
      <c r="H496" s="31">
        <f t="shared" si="26"/>
        <v>56.955704697986583</v>
      </c>
      <c r="I496" s="32">
        <v>170.86711409395974</v>
      </c>
    </row>
    <row r="497" spans="1:12" ht="28" x14ac:dyDescent="0.2">
      <c r="A497" s="17">
        <v>6400</v>
      </c>
      <c r="B497" s="17">
        <v>240</v>
      </c>
      <c r="C497" s="20" t="s">
        <v>408</v>
      </c>
      <c r="D497" s="20" t="s">
        <v>409</v>
      </c>
      <c r="E497" s="30" t="s">
        <v>499</v>
      </c>
      <c r="F497" s="20"/>
      <c r="G497" s="31">
        <f t="shared" si="27"/>
        <v>8.3088322147651024</v>
      </c>
      <c r="H497" s="31">
        <f t="shared" si="26"/>
        <v>4.1544161073825512</v>
      </c>
      <c r="I497" s="32">
        <v>12.463248322147653</v>
      </c>
    </row>
    <row r="498" spans="1:12" ht="28" x14ac:dyDescent="0.2">
      <c r="A498" s="17">
        <v>6400</v>
      </c>
      <c r="B498" s="17">
        <v>180</v>
      </c>
      <c r="C498" s="20" t="s">
        <v>408</v>
      </c>
      <c r="D498" s="20" t="s">
        <v>409</v>
      </c>
      <c r="E498" s="30" t="s">
        <v>500</v>
      </c>
      <c r="F498" s="20"/>
      <c r="G498" s="31">
        <f t="shared" si="27"/>
        <v>7459.5078299776287</v>
      </c>
      <c r="H498" s="31">
        <f t="shared" si="26"/>
        <v>3729.7539149888144</v>
      </c>
      <c r="I498" s="32">
        <v>11189.261744966443</v>
      </c>
      <c r="L498" s="1"/>
    </row>
    <row r="499" spans="1:12" ht="28" x14ac:dyDescent="0.2">
      <c r="A499" s="17">
        <v>6400</v>
      </c>
      <c r="B499" s="17">
        <v>220</v>
      </c>
      <c r="C499" s="20" t="s">
        <v>408</v>
      </c>
      <c r="D499" s="20" t="s">
        <v>409</v>
      </c>
      <c r="E499" s="30" t="s">
        <v>501</v>
      </c>
      <c r="F499" s="20"/>
      <c r="G499" s="31">
        <f t="shared" si="27"/>
        <v>570.65234899328857</v>
      </c>
      <c r="H499" s="31">
        <f t="shared" si="26"/>
        <v>285.32617449664428</v>
      </c>
      <c r="I499" s="32">
        <v>855.97852348993285</v>
      </c>
      <c r="L499" s="1"/>
    </row>
    <row r="500" spans="1:12" ht="28" x14ac:dyDescent="0.2">
      <c r="A500" s="17">
        <v>6400</v>
      </c>
      <c r="B500" s="17">
        <v>240</v>
      </c>
      <c r="C500" s="20" t="s">
        <v>408</v>
      </c>
      <c r="D500" s="20" t="s">
        <v>409</v>
      </c>
      <c r="E500" s="30" t="s">
        <v>502</v>
      </c>
      <c r="F500" s="20"/>
      <c r="G500" s="31">
        <f t="shared" si="27"/>
        <v>41.624053691275172</v>
      </c>
      <c r="H500" s="31">
        <f t="shared" si="26"/>
        <v>20.812026845637586</v>
      </c>
      <c r="I500" s="32">
        <v>62.436080536912762</v>
      </c>
    </row>
    <row r="501" spans="1:12" ht="28" x14ac:dyDescent="0.2">
      <c r="A501" s="17">
        <v>6500</v>
      </c>
      <c r="B501" s="17">
        <v>130</v>
      </c>
      <c r="C501" s="20" t="s">
        <v>408</v>
      </c>
      <c r="D501" s="20" t="s">
        <v>409</v>
      </c>
      <c r="E501" s="30" t="s">
        <v>503</v>
      </c>
      <c r="F501" s="20"/>
      <c r="G501" s="31">
        <f t="shared" si="27"/>
        <v>11936.017897091724</v>
      </c>
      <c r="H501" s="31">
        <f t="shared" si="26"/>
        <v>5968.008948545862</v>
      </c>
      <c r="I501" s="32">
        <v>17904.026845637585</v>
      </c>
    </row>
    <row r="502" spans="1:12" ht="28" x14ac:dyDescent="0.2">
      <c r="A502" s="17">
        <v>6500</v>
      </c>
      <c r="B502" s="17">
        <v>220</v>
      </c>
      <c r="C502" s="20" t="s">
        <v>408</v>
      </c>
      <c r="D502" s="20" t="s">
        <v>409</v>
      </c>
      <c r="E502" s="30" t="s">
        <v>504</v>
      </c>
      <c r="F502" s="20"/>
      <c r="G502" s="31">
        <f t="shared" si="27"/>
        <v>913.10536912751661</v>
      </c>
      <c r="H502" s="31">
        <f t="shared" si="26"/>
        <v>456.55268456375831</v>
      </c>
      <c r="I502" s="32">
        <v>1369.658053691275</v>
      </c>
    </row>
    <row r="503" spans="1:12" ht="28" x14ac:dyDescent="0.2">
      <c r="A503" s="17">
        <v>6500</v>
      </c>
      <c r="B503" s="17">
        <v>240</v>
      </c>
      <c r="C503" s="20" t="s">
        <v>408</v>
      </c>
      <c r="D503" s="20" t="s">
        <v>409</v>
      </c>
      <c r="E503" s="30" t="s">
        <v>505</v>
      </c>
      <c r="F503" s="20"/>
      <c r="G503" s="31">
        <f t="shared" si="27"/>
        <v>66.602979865771829</v>
      </c>
      <c r="H503" s="31">
        <f t="shared" si="26"/>
        <v>33.301489932885914</v>
      </c>
      <c r="I503" s="32">
        <v>99.904469798657743</v>
      </c>
    </row>
    <row r="504" spans="1:12" ht="28" x14ac:dyDescent="0.2">
      <c r="A504" s="17">
        <v>6500</v>
      </c>
      <c r="B504" s="17">
        <v>160</v>
      </c>
      <c r="C504" s="20" t="s">
        <v>408</v>
      </c>
      <c r="D504" s="20" t="s">
        <v>409</v>
      </c>
      <c r="E504" s="30" t="s">
        <v>506</v>
      </c>
      <c r="F504" s="20"/>
      <c r="G504" s="31">
        <f t="shared" si="27"/>
        <v>2979.8657718120808</v>
      </c>
      <c r="H504" s="31">
        <f t="shared" si="26"/>
        <v>1489.9328859060404</v>
      </c>
      <c r="I504" s="32">
        <v>4469.7986577181209</v>
      </c>
    </row>
    <row r="505" spans="1:12" ht="28" x14ac:dyDescent="0.2">
      <c r="A505" s="17">
        <v>6500</v>
      </c>
      <c r="B505" s="17">
        <v>220</v>
      </c>
      <c r="C505" s="20" t="s">
        <v>408</v>
      </c>
      <c r="D505" s="20" t="s">
        <v>409</v>
      </c>
      <c r="E505" s="30" t="s">
        <v>507</v>
      </c>
      <c r="F505" s="20"/>
      <c r="G505" s="31">
        <f t="shared" si="27"/>
        <v>227.95973154362414</v>
      </c>
      <c r="H505" s="31">
        <f t="shared" si="26"/>
        <v>113.97986577181207</v>
      </c>
      <c r="I505" s="32">
        <v>341.93959731543623</v>
      </c>
    </row>
    <row r="506" spans="1:12" ht="28" x14ac:dyDescent="0.2">
      <c r="A506" s="17">
        <v>6500</v>
      </c>
      <c r="B506" s="17">
        <v>240</v>
      </c>
      <c r="C506" s="20" t="s">
        <v>408</v>
      </c>
      <c r="D506" s="20" t="s">
        <v>409</v>
      </c>
      <c r="E506" s="30" t="s">
        <v>508</v>
      </c>
      <c r="F506" s="20"/>
      <c r="G506" s="31">
        <f t="shared" si="27"/>
        <v>16.627651006711414</v>
      </c>
      <c r="H506" s="31">
        <f t="shared" si="26"/>
        <v>8.3138255033557069</v>
      </c>
      <c r="I506" s="32">
        <v>24.941476510067119</v>
      </c>
    </row>
    <row r="507" spans="1:12" ht="28" x14ac:dyDescent="0.2">
      <c r="A507" s="17">
        <v>6500</v>
      </c>
      <c r="B507" s="17">
        <v>180</v>
      </c>
      <c r="C507" s="20" t="s">
        <v>408</v>
      </c>
      <c r="D507" s="20" t="s">
        <v>409</v>
      </c>
      <c r="E507" s="30" t="s">
        <v>509</v>
      </c>
      <c r="F507" s="20"/>
      <c r="G507" s="31">
        <f t="shared" si="27"/>
        <v>150632.21476510065</v>
      </c>
      <c r="H507" s="31">
        <f t="shared" si="26"/>
        <v>75316.107382550326</v>
      </c>
      <c r="I507" s="32">
        <v>225948.32214765099</v>
      </c>
    </row>
    <row r="508" spans="1:12" ht="28" x14ac:dyDescent="0.2">
      <c r="A508" s="17">
        <v>6500</v>
      </c>
      <c r="B508" s="17">
        <v>220</v>
      </c>
      <c r="C508" s="20" t="s">
        <v>408</v>
      </c>
      <c r="D508" s="20" t="s">
        <v>409</v>
      </c>
      <c r="E508" s="30" t="s">
        <v>510</v>
      </c>
      <c r="F508" s="20"/>
      <c r="G508" s="31">
        <f t="shared" si="27"/>
        <v>11523.3644295302</v>
      </c>
      <c r="H508" s="31">
        <f t="shared" si="26"/>
        <v>5761.6822147651001</v>
      </c>
      <c r="I508" s="32">
        <v>17285.0466442953</v>
      </c>
    </row>
    <row r="509" spans="1:12" ht="28" x14ac:dyDescent="0.2">
      <c r="A509" s="17">
        <v>6500</v>
      </c>
      <c r="B509" s="17">
        <v>240</v>
      </c>
      <c r="C509" s="20" t="s">
        <v>408</v>
      </c>
      <c r="D509" s="20" t="s">
        <v>409</v>
      </c>
      <c r="E509" s="30" t="s">
        <v>511</v>
      </c>
      <c r="F509" s="20"/>
      <c r="G509" s="31">
        <f t="shared" si="27"/>
        <v>840.52775838926175</v>
      </c>
      <c r="H509" s="31">
        <f t="shared" si="26"/>
        <v>420.26387919463087</v>
      </c>
      <c r="I509" s="32">
        <v>1260.7916375838927</v>
      </c>
    </row>
    <row r="510" spans="1:12" x14ac:dyDescent="0.2">
      <c r="A510" s="17">
        <v>7100</v>
      </c>
      <c r="B510" s="17">
        <v>110</v>
      </c>
      <c r="C510" s="20" t="s">
        <v>408</v>
      </c>
      <c r="D510" s="20" t="s">
        <v>409</v>
      </c>
      <c r="E510" s="30" t="s">
        <v>512</v>
      </c>
      <c r="F510" s="20"/>
      <c r="G510" s="31">
        <f t="shared" si="27"/>
        <v>2982.8486204325131</v>
      </c>
      <c r="H510" s="31">
        <f t="shared" si="26"/>
        <v>1491.4243102162566</v>
      </c>
      <c r="I510" s="32">
        <v>4474.2729306487699</v>
      </c>
    </row>
    <row r="511" spans="1:12" ht="28" x14ac:dyDescent="0.2">
      <c r="A511" s="17">
        <v>7100</v>
      </c>
      <c r="B511" s="17">
        <v>220</v>
      </c>
      <c r="C511" s="20" t="s">
        <v>408</v>
      </c>
      <c r="D511" s="20" t="s">
        <v>409</v>
      </c>
      <c r="E511" s="30" t="s">
        <v>513</v>
      </c>
      <c r="F511" s="20"/>
      <c r="G511" s="31">
        <f t="shared" si="27"/>
        <v>228.18791946308727</v>
      </c>
      <c r="H511" s="31">
        <f t="shared" si="26"/>
        <v>114.09395973154363</v>
      </c>
      <c r="I511" s="32">
        <v>342.2818791946309</v>
      </c>
    </row>
    <row r="512" spans="1:12" ht="28" x14ac:dyDescent="0.2">
      <c r="A512" s="17">
        <v>7100</v>
      </c>
      <c r="B512" s="17">
        <v>240</v>
      </c>
      <c r="C512" s="20" t="s">
        <v>408</v>
      </c>
      <c r="D512" s="20" t="s">
        <v>409</v>
      </c>
      <c r="E512" s="30" t="s">
        <v>514</v>
      </c>
      <c r="F512" s="20"/>
      <c r="G512" s="31">
        <f t="shared" si="27"/>
        <v>16.644295302013425</v>
      </c>
      <c r="H512" s="31">
        <f t="shared" si="26"/>
        <v>8.3221476510067127</v>
      </c>
      <c r="I512" s="32">
        <v>24.966442953020138</v>
      </c>
    </row>
    <row r="513" spans="1:12" ht="28" x14ac:dyDescent="0.2">
      <c r="A513" s="17">
        <v>7100</v>
      </c>
      <c r="B513" s="17">
        <v>160</v>
      </c>
      <c r="C513" s="20" t="s">
        <v>408</v>
      </c>
      <c r="D513" s="20" t="s">
        <v>409</v>
      </c>
      <c r="E513" s="30" t="s">
        <v>515</v>
      </c>
      <c r="F513" s="20"/>
      <c r="G513" s="31">
        <f t="shared" si="27"/>
        <v>4474.2729306487699</v>
      </c>
      <c r="H513" s="31">
        <f t="shared" si="26"/>
        <v>2237.136465324385</v>
      </c>
      <c r="I513" s="32">
        <v>6711.4093959731545</v>
      </c>
    </row>
    <row r="514" spans="1:12" ht="28" x14ac:dyDescent="0.2">
      <c r="A514" s="17">
        <v>7100</v>
      </c>
      <c r="B514" s="17">
        <v>220</v>
      </c>
      <c r="C514" s="20" t="s">
        <v>408</v>
      </c>
      <c r="D514" s="20" t="s">
        <v>409</v>
      </c>
      <c r="E514" s="30" t="s">
        <v>516</v>
      </c>
      <c r="F514" s="20"/>
      <c r="G514" s="31">
        <f t="shared" si="27"/>
        <v>342.28187919463085</v>
      </c>
      <c r="H514" s="31">
        <f t="shared" si="26"/>
        <v>171.14093959731542</v>
      </c>
      <c r="I514" s="32">
        <v>513.42281879194627</v>
      </c>
    </row>
    <row r="515" spans="1:12" ht="28" x14ac:dyDescent="0.2">
      <c r="A515" s="17">
        <v>7100</v>
      </c>
      <c r="B515" s="17">
        <v>240</v>
      </c>
      <c r="C515" s="20" t="s">
        <v>408</v>
      </c>
      <c r="D515" s="20" t="s">
        <v>409</v>
      </c>
      <c r="E515" s="30" t="s">
        <v>517</v>
      </c>
      <c r="F515" s="20"/>
      <c r="G515" s="31">
        <f t="shared" si="27"/>
        <v>24.966442953020135</v>
      </c>
      <c r="H515" s="31">
        <f t="shared" si="26"/>
        <v>12.483221476510067</v>
      </c>
      <c r="I515" s="32">
        <v>37.449664429530202</v>
      </c>
    </row>
    <row r="516" spans="1:12" ht="28" x14ac:dyDescent="0.2">
      <c r="A516" s="17">
        <v>7200</v>
      </c>
      <c r="B516" s="17">
        <v>110</v>
      </c>
      <c r="C516" s="20" t="s">
        <v>408</v>
      </c>
      <c r="D516" s="20" t="s">
        <v>409</v>
      </c>
      <c r="E516" s="30" t="s">
        <v>518</v>
      </c>
      <c r="F516" s="20"/>
      <c r="G516" s="31">
        <f t="shared" si="27"/>
        <v>2982.6994780014916</v>
      </c>
      <c r="H516" s="31">
        <f t="shared" si="26"/>
        <v>1491.3497390007458</v>
      </c>
      <c r="I516" s="32">
        <v>4474.0492170022371</v>
      </c>
    </row>
    <row r="517" spans="1:12" ht="28" x14ac:dyDescent="0.2">
      <c r="A517" s="17">
        <v>7200</v>
      </c>
      <c r="B517" s="17">
        <v>220</v>
      </c>
      <c r="C517" s="20" t="s">
        <v>408</v>
      </c>
      <c r="D517" s="20" t="s">
        <v>409</v>
      </c>
      <c r="E517" s="30" t="s">
        <v>519</v>
      </c>
      <c r="F517" s="20"/>
      <c r="G517" s="31">
        <f t="shared" si="27"/>
        <v>228.17651006711409</v>
      </c>
      <c r="H517" s="31">
        <f t="shared" si="26"/>
        <v>114.08825503355705</v>
      </c>
      <c r="I517" s="32">
        <v>342.26476510067113</v>
      </c>
    </row>
    <row r="518" spans="1:12" ht="28" x14ac:dyDescent="0.2">
      <c r="A518" s="17">
        <v>7200</v>
      </c>
      <c r="B518" s="17">
        <v>240</v>
      </c>
      <c r="C518" s="20" t="s">
        <v>408</v>
      </c>
      <c r="D518" s="20" t="s">
        <v>409</v>
      </c>
      <c r="E518" s="30" t="s">
        <v>520</v>
      </c>
      <c r="F518" s="20"/>
      <c r="G518" s="31">
        <f t="shared" si="27"/>
        <v>16.643463087248325</v>
      </c>
      <c r="H518" s="31">
        <f t="shared" si="26"/>
        <v>8.3217315436241623</v>
      </c>
      <c r="I518" s="32">
        <v>24.965194630872485</v>
      </c>
    </row>
    <row r="519" spans="1:12" ht="28" x14ac:dyDescent="0.2">
      <c r="A519" s="17">
        <v>7200</v>
      </c>
      <c r="B519" s="17">
        <v>160</v>
      </c>
      <c r="C519" s="20" t="s">
        <v>408</v>
      </c>
      <c r="D519" s="20" t="s">
        <v>409</v>
      </c>
      <c r="E519" s="30" t="s">
        <v>521</v>
      </c>
      <c r="F519" s="20"/>
      <c r="G519" s="31">
        <f t="shared" si="27"/>
        <v>7457.2706935123051</v>
      </c>
      <c r="H519" s="31">
        <f t="shared" si="26"/>
        <v>3728.6353467561526</v>
      </c>
      <c r="I519" s="32">
        <v>11185.906040268457</v>
      </c>
    </row>
    <row r="520" spans="1:12" ht="28" x14ac:dyDescent="0.2">
      <c r="A520" s="17">
        <v>7200</v>
      </c>
      <c r="B520" s="17">
        <v>220</v>
      </c>
      <c r="C520" s="20" t="s">
        <v>408</v>
      </c>
      <c r="D520" s="20" t="s">
        <v>409</v>
      </c>
      <c r="E520" s="30" t="s">
        <v>522</v>
      </c>
      <c r="F520" s="20"/>
      <c r="G520" s="31">
        <f t="shared" si="27"/>
        <v>570.48120805369126</v>
      </c>
      <c r="H520" s="31">
        <f t="shared" si="26"/>
        <v>285.24060402684563</v>
      </c>
      <c r="I520" s="32">
        <v>855.72181208053689</v>
      </c>
    </row>
    <row r="521" spans="1:12" ht="28" x14ac:dyDescent="0.2">
      <c r="A521" s="17">
        <v>7200</v>
      </c>
      <c r="B521" s="17">
        <v>240</v>
      </c>
      <c r="C521" s="20" t="s">
        <v>408</v>
      </c>
      <c r="D521" s="20" t="s">
        <v>409</v>
      </c>
      <c r="E521" s="30" t="s">
        <v>523</v>
      </c>
      <c r="F521" s="20"/>
      <c r="G521" s="31">
        <f t="shared" si="27"/>
        <v>41.611570469798664</v>
      </c>
      <c r="H521" s="31">
        <f t="shared" si="26"/>
        <v>20.805785234899332</v>
      </c>
      <c r="I521" s="32">
        <v>62.417355704697997</v>
      </c>
    </row>
    <row r="522" spans="1:12" ht="28" x14ac:dyDescent="0.2">
      <c r="A522" s="17">
        <v>7300</v>
      </c>
      <c r="B522" s="17">
        <v>110</v>
      </c>
      <c r="C522" s="20" t="s">
        <v>408</v>
      </c>
      <c r="D522" s="20" t="s">
        <v>409</v>
      </c>
      <c r="E522" s="30" t="s">
        <v>524</v>
      </c>
      <c r="F522" s="20"/>
      <c r="G522" s="31">
        <f t="shared" si="27"/>
        <v>362442.35645041015</v>
      </c>
      <c r="H522" s="31">
        <f t="shared" si="26"/>
        <v>181221.17822520508</v>
      </c>
      <c r="I522" s="32">
        <v>543663.53467561526</v>
      </c>
    </row>
    <row r="523" spans="1:12" ht="28" x14ac:dyDescent="0.2">
      <c r="A523" s="17">
        <v>7300</v>
      </c>
      <c r="B523" s="17">
        <v>220</v>
      </c>
      <c r="C523" s="20" t="s">
        <v>408</v>
      </c>
      <c r="D523" s="20" t="s">
        <v>409</v>
      </c>
      <c r="E523" s="30" t="s">
        <v>525</v>
      </c>
      <c r="F523" s="20"/>
      <c r="G523" s="31">
        <f t="shared" si="27"/>
        <v>27726.840268456377</v>
      </c>
      <c r="H523" s="31">
        <f t="shared" ref="H523:H586" si="28">I523/3</f>
        <v>13863.420134228189</v>
      </c>
      <c r="I523" s="32">
        <v>41590.260402684566</v>
      </c>
    </row>
    <row r="524" spans="1:12" ht="28" x14ac:dyDescent="0.2">
      <c r="A524" s="17">
        <v>7300</v>
      </c>
      <c r="B524" s="17">
        <v>240</v>
      </c>
      <c r="C524" s="20" t="s">
        <v>408</v>
      </c>
      <c r="D524" s="20" t="s">
        <v>409</v>
      </c>
      <c r="E524" s="30" t="s">
        <v>526</v>
      </c>
      <c r="F524" s="20"/>
      <c r="G524" s="31">
        <f t="shared" si="27"/>
        <v>2022.4283489932889</v>
      </c>
      <c r="H524" s="31">
        <f t="shared" si="28"/>
        <v>1011.2141744966444</v>
      </c>
      <c r="I524" s="32">
        <v>3033.6425234899334</v>
      </c>
    </row>
    <row r="525" spans="1:12" ht="28" x14ac:dyDescent="0.2">
      <c r="A525" s="17">
        <v>7300</v>
      </c>
      <c r="B525" s="17">
        <v>160</v>
      </c>
      <c r="C525" s="20" t="s">
        <v>408</v>
      </c>
      <c r="D525" s="20" t="s">
        <v>409</v>
      </c>
      <c r="E525" s="30" t="s">
        <v>527</v>
      </c>
      <c r="F525" s="20"/>
      <c r="G525" s="31">
        <f t="shared" si="27"/>
        <v>544343.62416107394</v>
      </c>
      <c r="H525" s="31">
        <f t="shared" si="28"/>
        <v>272171.81208053697</v>
      </c>
      <c r="I525" s="32">
        <v>816515.43624161091</v>
      </c>
    </row>
    <row r="526" spans="1:12" ht="28" x14ac:dyDescent="0.2">
      <c r="A526" s="17">
        <v>7300</v>
      </c>
      <c r="B526" s="17">
        <v>220</v>
      </c>
      <c r="C526" s="20" t="s">
        <v>408</v>
      </c>
      <c r="D526" s="20" t="s">
        <v>409</v>
      </c>
      <c r="E526" s="30" t="s">
        <v>528</v>
      </c>
      <c r="F526" s="20"/>
      <c r="G526" s="31">
        <f t="shared" si="27"/>
        <v>41642.287248322151</v>
      </c>
      <c r="H526" s="31">
        <f t="shared" si="28"/>
        <v>20821.143624161075</v>
      </c>
      <c r="I526" s="32">
        <v>62463.43087248323</v>
      </c>
      <c r="L526" s="8"/>
    </row>
    <row r="527" spans="1:12" ht="28" x14ac:dyDescent="0.2">
      <c r="A527" s="17">
        <v>7300</v>
      </c>
      <c r="B527" s="17">
        <v>240</v>
      </c>
      <c r="C527" s="20" t="s">
        <v>408</v>
      </c>
      <c r="D527" s="20" t="s">
        <v>409</v>
      </c>
      <c r="E527" s="30" t="s">
        <v>529</v>
      </c>
      <c r="F527" s="20"/>
      <c r="G527" s="31">
        <f t="shared" si="27"/>
        <v>3037.437422818793</v>
      </c>
      <c r="H527" s="31">
        <f t="shared" si="28"/>
        <v>1518.7187114093965</v>
      </c>
      <c r="I527" s="32">
        <v>4556.1561342281893</v>
      </c>
      <c r="L527" s="1"/>
    </row>
    <row r="528" spans="1:12" ht="28" x14ac:dyDescent="0.2">
      <c r="A528" s="17">
        <v>7400</v>
      </c>
      <c r="B528" s="17">
        <v>110</v>
      </c>
      <c r="C528" s="20" t="s">
        <v>408</v>
      </c>
      <c r="D528" s="20" t="s">
        <v>409</v>
      </c>
      <c r="E528" s="30" t="s">
        <v>530</v>
      </c>
      <c r="F528" s="20"/>
      <c r="G528" s="31">
        <f t="shared" si="27"/>
        <v>2984.3400447427289</v>
      </c>
      <c r="H528" s="31">
        <f t="shared" si="28"/>
        <v>1492.1700223713644</v>
      </c>
      <c r="I528" s="32">
        <v>4476.5100671140935</v>
      </c>
    </row>
    <row r="529" spans="1:12" ht="28" x14ac:dyDescent="0.2">
      <c r="A529" s="17">
        <v>7400</v>
      </c>
      <c r="B529" s="17">
        <v>220</v>
      </c>
      <c r="C529" s="20" t="s">
        <v>408</v>
      </c>
      <c r="D529" s="20" t="s">
        <v>409</v>
      </c>
      <c r="E529" s="30" t="s">
        <v>531</v>
      </c>
      <c r="F529" s="20"/>
      <c r="G529" s="31">
        <f t="shared" si="27"/>
        <v>228.30201342281876</v>
      </c>
      <c r="H529" s="31">
        <f t="shared" si="28"/>
        <v>114.15100671140938</v>
      </c>
      <c r="I529" s="32">
        <v>342.45302013422815</v>
      </c>
      <c r="L529" s="7"/>
    </row>
    <row r="530" spans="1:12" ht="28" x14ac:dyDescent="0.2">
      <c r="A530" s="17">
        <v>7400</v>
      </c>
      <c r="B530" s="17">
        <v>240</v>
      </c>
      <c r="C530" s="20" t="s">
        <v>408</v>
      </c>
      <c r="D530" s="20" t="s">
        <v>409</v>
      </c>
      <c r="E530" s="30" t="s">
        <v>532</v>
      </c>
      <c r="F530" s="20"/>
      <c r="G530" s="31">
        <f t="shared" si="27"/>
        <v>16.652617449664429</v>
      </c>
      <c r="H530" s="31">
        <f t="shared" si="28"/>
        <v>8.3263087248322147</v>
      </c>
      <c r="I530" s="32">
        <v>24.978926174496646</v>
      </c>
      <c r="L530" s="7"/>
    </row>
    <row r="531" spans="1:12" ht="28" x14ac:dyDescent="0.2">
      <c r="A531" s="17">
        <v>7400</v>
      </c>
      <c r="B531" s="17">
        <v>160</v>
      </c>
      <c r="C531" s="20" t="s">
        <v>408</v>
      </c>
      <c r="D531" s="20" t="s">
        <v>409</v>
      </c>
      <c r="E531" s="30" t="s">
        <v>533</v>
      </c>
      <c r="F531" s="20"/>
      <c r="G531" s="31">
        <f t="shared" si="27"/>
        <v>20880.089485458611</v>
      </c>
      <c r="H531" s="31">
        <f t="shared" si="28"/>
        <v>10440.044742729306</v>
      </c>
      <c r="I531" s="32">
        <v>31320.134228187919</v>
      </c>
      <c r="L531" s="7"/>
    </row>
    <row r="532" spans="1:12" ht="28" x14ac:dyDescent="0.2">
      <c r="A532" s="17">
        <v>7400</v>
      </c>
      <c r="B532" s="17">
        <v>220</v>
      </c>
      <c r="C532" s="20" t="s">
        <v>408</v>
      </c>
      <c r="D532" s="20" t="s">
        <v>409</v>
      </c>
      <c r="E532" s="30" t="s">
        <v>534</v>
      </c>
      <c r="F532" s="20"/>
      <c r="G532" s="31">
        <f t="shared" si="27"/>
        <v>1597.3268456375838</v>
      </c>
      <c r="H532" s="31">
        <f t="shared" si="28"/>
        <v>798.6634228187919</v>
      </c>
      <c r="I532" s="32">
        <v>2395.9902684563758</v>
      </c>
      <c r="L532" s="7"/>
    </row>
    <row r="533" spans="1:12" ht="28" x14ac:dyDescent="0.2">
      <c r="A533" s="17">
        <v>7400</v>
      </c>
      <c r="B533" s="17">
        <v>240</v>
      </c>
      <c r="C533" s="20" t="s">
        <v>408</v>
      </c>
      <c r="D533" s="20" t="s">
        <v>409</v>
      </c>
      <c r="E533" s="30" t="s">
        <v>535</v>
      </c>
      <c r="F533" s="20"/>
      <c r="G533" s="31">
        <f t="shared" si="27"/>
        <v>116.51089932885907</v>
      </c>
      <c r="H533" s="31">
        <f t="shared" si="28"/>
        <v>58.255449664429534</v>
      </c>
      <c r="I533" s="32">
        <v>174.7663489932886</v>
      </c>
      <c r="L533" s="1"/>
    </row>
    <row r="534" spans="1:12" ht="28" x14ac:dyDescent="0.2">
      <c r="A534" s="17">
        <v>7400</v>
      </c>
      <c r="B534" s="17">
        <v>180</v>
      </c>
      <c r="C534" s="20" t="s">
        <v>408</v>
      </c>
      <c r="D534" s="20" t="s">
        <v>409</v>
      </c>
      <c r="E534" s="30" t="s">
        <v>536</v>
      </c>
      <c r="F534" s="20"/>
      <c r="G534" s="31">
        <f t="shared" si="27"/>
        <v>10438.329604772558</v>
      </c>
      <c r="H534" s="31">
        <f t="shared" si="28"/>
        <v>5219.164802386279</v>
      </c>
      <c r="I534" s="32">
        <v>15657.494407158836</v>
      </c>
      <c r="L534" s="7"/>
    </row>
    <row r="535" spans="1:12" ht="28" x14ac:dyDescent="0.2">
      <c r="A535" s="17">
        <v>7400</v>
      </c>
      <c r="B535" s="17">
        <v>220</v>
      </c>
      <c r="C535" s="20" t="s">
        <v>408</v>
      </c>
      <c r="D535" s="20" t="s">
        <v>409</v>
      </c>
      <c r="E535" s="30" t="s">
        <v>537</v>
      </c>
      <c r="F535" s="20"/>
      <c r="G535" s="31">
        <f t="shared" ref="G535:G598" si="29">(I535/3)*2</f>
        <v>798.53221476510078</v>
      </c>
      <c r="H535" s="31">
        <f t="shared" si="28"/>
        <v>399.26610738255039</v>
      </c>
      <c r="I535" s="32">
        <v>1197.7983221476511</v>
      </c>
    </row>
    <row r="536" spans="1:12" ht="28" x14ac:dyDescent="0.2">
      <c r="A536" s="17">
        <v>7400</v>
      </c>
      <c r="B536" s="17">
        <v>240</v>
      </c>
      <c r="C536" s="20" t="s">
        <v>408</v>
      </c>
      <c r="D536" s="20" t="s">
        <v>409</v>
      </c>
      <c r="E536" s="30" t="s">
        <v>538</v>
      </c>
      <c r="F536" s="20"/>
      <c r="G536" s="31">
        <f t="shared" si="29"/>
        <v>58.245879194630881</v>
      </c>
      <c r="H536" s="31">
        <f t="shared" si="28"/>
        <v>29.12293959731544</v>
      </c>
      <c r="I536" s="32">
        <v>87.368818791946325</v>
      </c>
    </row>
    <row r="537" spans="1:12" x14ac:dyDescent="0.2">
      <c r="A537" s="17">
        <v>7500</v>
      </c>
      <c r="B537" s="17">
        <v>110</v>
      </c>
      <c r="C537" s="20" t="s">
        <v>408</v>
      </c>
      <c r="D537" s="20" t="s">
        <v>409</v>
      </c>
      <c r="E537" s="30" t="s">
        <v>539</v>
      </c>
      <c r="F537" s="20"/>
      <c r="G537" s="31">
        <f t="shared" si="29"/>
        <v>5967.7852348993283</v>
      </c>
      <c r="H537" s="31">
        <f t="shared" si="28"/>
        <v>2983.8926174496642</v>
      </c>
      <c r="I537" s="32">
        <v>8951.677852348992</v>
      </c>
    </row>
    <row r="538" spans="1:12" ht="28" x14ac:dyDescent="0.2">
      <c r="A538" s="17">
        <v>7500</v>
      </c>
      <c r="B538" s="17">
        <v>220</v>
      </c>
      <c r="C538" s="20" t="s">
        <v>408</v>
      </c>
      <c r="D538" s="20" t="s">
        <v>409</v>
      </c>
      <c r="E538" s="30" t="s">
        <v>540</v>
      </c>
      <c r="F538" s="20"/>
      <c r="G538" s="31">
        <f t="shared" si="29"/>
        <v>456.53557046979859</v>
      </c>
      <c r="H538" s="31">
        <f t="shared" si="28"/>
        <v>228.26778523489929</v>
      </c>
      <c r="I538" s="32">
        <v>684.80335570469788</v>
      </c>
    </row>
    <row r="539" spans="1:12" ht="28" x14ac:dyDescent="0.2">
      <c r="A539" s="17">
        <v>7500</v>
      </c>
      <c r="B539" s="17">
        <v>240</v>
      </c>
      <c r="C539" s="20" t="s">
        <v>408</v>
      </c>
      <c r="D539" s="20" t="s">
        <v>409</v>
      </c>
      <c r="E539" s="30" t="s">
        <v>541</v>
      </c>
      <c r="F539" s="20"/>
      <c r="G539" s="31">
        <f t="shared" si="29"/>
        <v>33.300241610738254</v>
      </c>
      <c r="H539" s="31">
        <f t="shared" si="28"/>
        <v>16.650120805369127</v>
      </c>
      <c r="I539" s="32">
        <v>49.950362416107382</v>
      </c>
    </row>
    <row r="540" spans="1:12" x14ac:dyDescent="0.2">
      <c r="A540" s="17">
        <v>7500</v>
      </c>
      <c r="B540" s="17">
        <v>160</v>
      </c>
      <c r="C540" s="20" t="s">
        <v>408</v>
      </c>
      <c r="D540" s="20" t="s">
        <v>409</v>
      </c>
      <c r="E540" s="30" t="s">
        <v>542</v>
      </c>
      <c r="F540" s="20"/>
      <c r="G540" s="31">
        <f t="shared" si="29"/>
        <v>47726.174496644293</v>
      </c>
      <c r="H540" s="31">
        <f t="shared" si="28"/>
        <v>23863.087248322146</v>
      </c>
      <c r="I540" s="32">
        <v>71589.261744966439</v>
      </c>
    </row>
    <row r="541" spans="1:12" ht="28" x14ac:dyDescent="0.2">
      <c r="A541" s="17">
        <v>7500</v>
      </c>
      <c r="B541" s="17">
        <v>220</v>
      </c>
      <c r="C541" s="20" t="s">
        <v>408</v>
      </c>
      <c r="D541" s="20" t="s">
        <v>409</v>
      </c>
      <c r="E541" s="30" t="s">
        <v>543</v>
      </c>
      <c r="F541" s="20"/>
      <c r="G541" s="31">
        <f t="shared" si="29"/>
        <v>3651.052348993288</v>
      </c>
      <c r="H541" s="31">
        <f t="shared" si="28"/>
        <v>1825.526174496644</v>
      </c>
      <c r="I541" s="32">
        <v>5476.5785234899322</v>
      </c>
    </row>
    <row r="542" spans="1:12" ht="28" x14ac:dyDescent="0.2">
      <c r="A542" s="17">
        <v>7500</v>
      </c>
      <c r="B542" s="17">
        <v>240</v>
      </c>
      <c r="C542" s="20" t="s">
        <v>408</v>
      </c>
      <c r="D542" s="20" t="s">
        <v>409</v>
      </c>
      <c r="E542" s="30" t="s">
        <v>544</v>
      </c>
      <c r="F542" s="20"/>
      <c r="G542" s="31">
        <f t="shared" si="29"/>
        <v>266.3120536912752</v>
      </c>
      <c r="H542" s="31">
        <f t="shared" si="28"/>
        <v>133.1560268456376</v>
      </c>
      <c r="I542" s="32">
        <v>399.46808053691279</v>
      </c>
    </row>
    <row r="543" spans="1:12" ht="28" x14ac:dyDescent="0.2">
      <c r="A543" s="17">
        <v>7500</v>
      </c>
      <c r="B543" s="17">
        <v>180</v>
      </c>
      <c r="C543" s="20" t="s">
        <v>408</v>
      </c>
      <c r="D543" s="20" t="s">
        <v>409</v>
      </c>
      <c r="E543" s="30" t="s">
        <v>545</v>
      </c>
      <c r="F543" s="20"/>
      <c r="G543" s="31">
        <f t="shared" si="29"/>
        <v>26842.953020134228</v>
      </c>
      <c r="H543" s="31">
        <f t="shared" si="28"/>
        <v>13421.476510067114</v>
      </c>
      <c r="I543" s="32">
        <v>40264.429530201342</v>
      </c>
    </row>
    <row r="544" spans="1:12" ht="28" x14ac:dyDescent="0.2">
      <c r="A544" s="17">
        <v>7500</v>
      </c>
      <c r="B544" s="17">
        <v>220</v>
      </c>
      <c r="C544" s="20" t="s">
        <v>408</v>
      </c>
      <c r="D544" s="20" t="s">
        <v>409</v>
      </c>
      <c r="E544" s="30" t="s">
        <v>546</v>
      </c>
      <c r="F544" s="20"/>
      <c r="G544" s="31">
        <f t="shared" si="29"/>
        <v>2053.4859060402682</v>
      </c>
      <c r="H544" s="31">
        <f t="shared" si="28"/>
        <v>1026.7429530201341</v>
      </c>
      <c r="I544" s="32">
        <v>3080.2288590604026</v>
      </c>
    </row>
    <row r="545" spans="1:9" ht="28" x14ac:dyDescent="0.2">
      <c r="A545" s="17">
        <v>7500</v>
      </c>
      <c r="B545" s="17">
        <v>240</v>
      </c>
      <c r="C545" s="20" t="s">
        <v>408</v>
      </c>
      <c r="D545" s="20" t="s">
        <v>409</v>
      </c>
      <c r="E545" s="30" t="s">
        <v>547</v>
      </c>
      <c r="F545" s="20"/>
      <c r="G545" s="31">
        <f t="shared" si="29"/>
        <v>149.783677852349</v>
      </c>
      <c r="H545" s="31">
        <f t="shared" si="28"/>
        <v>74.891838926174501</v>
      </c>
      <c r="I545" s="32">
        <v>224.6755167785235</v>
      </c>
    </row>
    <row r="546" spans="1:9" x14ac:dyDescent="0.2">
      <c r="A546" s="17">
        <v>7600</v>
      </c>
      <c r="B546" s="17">
        <v>110</v>
      </c>
      <c r="C546" s="20" t="s">
        <v>408</v>
      </c>
      <c r="D546" s="20" t="s">
        <v>409</v>
      </c>
      <c r="E546" s="30" t="s">
        <v>548</v>
      </c>
      <c r="F546" s="20"/>
      <c r="G546" s="31">
        <f t="shared" si="29"/>
        <v>1447.4272930648767</v>
      </c>
      <c r="H546" s="31">
        <f t="shared" si="28"/>
        <v>723.71364653243836</v>
      </c>
      <c r="I546" s="32">
        <v>2171.1409395973151</v>
      </c>
    </row>
    <row r="547" spans="1:9" ht="28" x14ac:dyDescent="0.2">
      <c r="A547" s="17">
        <v>7600</v>
      </c>
      <c r="B547" s="17">
        <v>220</v>
      </c>
      <c r="C547" s="20" t="s">
        <v>408</v>
      </c>
      <c r="D547" s="20" t="s">
        <v>409</v>
      </c>
      <c r="E547" s="30" t="s">
        <v>549</v>
      </c>
      <c r="F547" s="20"/>
      <c r="G547" s="31">
        <f t="shared" si="29"/>
        <v>110.72818791946308</v>
      </c>
      <c r="H547" s="31">
        <f t="shared" si="28"/>
        <v>55.364093959731541</v>
      </c>
      <c r="I547" s="32">
        <v>166.09228187919462</v>
      </c>
    </row>
    <row r="548" spans="1:9" ht="28" x14ac:dyDescent="0.2">
      <c r="A548" s="17">
        <v>7600</v>
      </c>
      <c r="B548" s="17">
        <v>240</v>
      </c>
      <c r="C548" s="20" t="s">
        <v>408</v>
      </c>
      <c r="D548" s="20" t="s">
        <v>409</v>
      </c>
      <c r="E548" s="30" t="s">
        <v>550</v>
      </c>
      <c r="F548" s="20"/>
      <c r="G548" s="31">
        <f t="shared" si="29"/>
        <v>8.0766442953020139</v>
      </c>
      <c r="H548" s="31">
        <f t="shared" si="28"/>
        <v>4.0383221476510069</v>
      </c>
      <c r="I548" s="32">
        <v>12.114966442953021</v>
      </c>
    </row>
    <row r="549" spans="1:9" ht="28" x14ac:dyDescent="0.2">
      <c r="A549" s="17">
        <v>7600</v>
      </c>
      <c r="B549" s="17">
        <v>160</v>
      </c>
      <c r="C549" s="20" t="s">
        <v>408</v>
      </c>
      <c r="D549" s="20" t="s">
        <v>409</v>
      </c>
      <c r="E549" s="30" t="s">
        <v>551</v>
      </c>
      <c r="F549" s="20"/>
      <c r="G549" s="31">
        <f t="shared" si="29"/>
        <v>944108.57568978367</v>
      </c>
      <c r="H549" s="31">
        <f t="shared" si="28"/>
        <v>472054.28784489183</v>
      </c>
      <c r="I549" s="32">
        <v>1416162.8635346754</v>
      </c>
    </row>
    <row r="550" spans="1:9" ht="28" x14ac:dyDescent="0.2">
      <c r="A550" s="17">
        <v>7600</v>
      </c>
      <c r="B550" s="17">
        <v>220</v>
      </c>
      <c r="C550" s="20" t="s">
        <v>408</v>
      </c>
      <c r="D550" s="20" t="s">
        <v>409</v>
      </c>
      <c r="E550" s="30" t="s">
        <v>552</v>
      </c>
      <c r="F550" s="20"/>
      <c r="G550" s="31">
        <f t="shared" si="29"/>
        <v>72224.30604026845</v>
      </c>
      <c r="H550" s="31">
        <f t="shared" si="28"/>
        <v>36112.153020134225</v>
      </c>
      <c r="I550" s="32">
        <v>108336.45906040267</v>
      </c>
    </row>
    <row r="551" spans="1:9" ht="28" x14ac:dyDescent="0.2">
      <c r="A551" s="17">
        <v>7600</v>
      </c>
      <c r="B551" s="17">
        <v>240</v>
      </c>
      <c r="C551" s="20" t="s">
        <v>408</v>
      </c>
      <c r="D551" s="20" t="s">
        <v>409</v>
      </c>
      <c r="E551" s="30" t="s">
        <v>553</v>
      </c>
      <c r="F551" s="20"/>
      <c r="G551" s="31">
        <f t="shared" si="29"/>
        <v>39935.792751677858</v>
      </c>
      <c r="H551" s="31">
        <f t="shared" si="28"/>
        <v>19967.896375838929</v>
      </c>
      <c r="I551" s="32">
        <v>59903.689127516787</v>
      </c>
    </row>
    <row r="552" spans="1:9" ht="28" x14ac:dyDescent="0.2">
      <c r="A552" s="17">
        <v>7600</v>
      </c>
      <c r="B552" s="17">
        <v>180</v>
      </c>
      <c r="C552" s="20" t="s">
        <v>408</v>
      </c>
      <c r="D552" s="20" t="s">
        <v>409</v>
      </c>
      <c r="E552" s="30" t="s">
        <v>554</v>
      </c>
      <c r="F552" s="20"/>
      <c r="G552" s="31">
        <f t="shared" si="29"/>
        <v>19395.525727069344</v>
      </c>
      <c r="H552" s="31">
        <f t="shared" si="28"/>
        <v>9697.7628635346719</v>
      </c>
      <c r="I552" s="32">
        <v>29093.288590604017</v>
      </c>
    </row>
    <row r="553" spans="1:9" ht="28" x14ac:dyDescent="0.2">
      <c r="A553" s="17">
        <v>7600</v>
      </c>
      <c r="B553" s="17">
        <v>220</v>
      </c>
      <c r="C553" s="20" t="s">
        <v>408</v>
      </c>
      <c r="D553" s="20" t="s">
        <v>409</v>
      </c>
      <c r="E553" s="30" t="s">
        <v>555</v>
      </c>
      <c r="F553" s="20"/>
      <c r="G553" s="31">
        <f t="shared" si="29"/>
        <v>1483.7577181208046</v>
      </c>
      <c r="H553" s="31">
        <f t="shared" si="28"/>
        <v>741.87885906040231</v>
      </c>
      <c r="I553" s="32">
        <v>2225.636577181207</v>
      </c>
    </row>
    <row r="554" spans="1:9" ht="28" x14ac:dyDescent="0.2">
      <c r="A554" s="17">
        <v>7600</v>
      </c>
      <c r="B554" s="17">
        <v>240</v>
      </c>
      <c r="C554" s="20" t="s">
        <v>408</v>
      </c>
      <c r="D554" s="20" t="s">
        <v>409</v>
      </c>
      <c r="E554" s="30" t="s">
        <v>556</v>
      </c>
      <c r="F554" s="20"/>
      <c r="G554" s="31">
        <f t="shared" si="29"/>
        <v>108.22703355704697</v>
      </c>
      <c r="H554" s="31">
        <f t="shared" si="28"/>
        <v>54.113516778523483</v>
      </c>
      <c r="I554" s="32">
        <v>162.34055033557044</v>
      </c>
    </row>
    <row r="555" spans="1:9" x14ac:dyDescent="0.2">
      <c r="A555" s="17">
        <v>7710</v>
      </c>
      <c r="B555" s="17">
        <v>160</v>
      </c>
      <c r="C555" s="20" t="s">
        <v>408</v>
      </c>
      <c r="D555" s="20" t="s">
        <v>409</v>
      </c>
      <c r="E555" s="30" t="s">
        <v>557</v>
      </c>
      <c r="F555" s="20"/>
      <c r="G555" s="31">
        <f t="shared" si="29"/>
        <v>1491.2751677852348</v>
      </c>
      <c r="H555" s="31">
        <f t="shared" si="28"/>
        <v>745.63758389261739</v>
      </c>
      <c r="I555" s="32">
        <v>2236.9127516778522</v>
      </c>
    </row>
    <row r="556" spans="1:9" ht="28" x14ac:dyDescent="0.2">
      <c r="A556" s="17">
        <v>7710</v>
      </c>
      <c r="B556" s="17">
        <v>220</v>
      </c>
      <c r="C556" s="20" t="s">
        <v>408</v>
      </c>
      <c r="D556" s="20" t="s">
        <v>409</v>
      </c>
      <c r="E556" s="30" t="s">
        <v>558</v>
      </c>
      <c r="F556" s="20"/>
      <c r="G556" s="31">
        <f t="shared" si="29"/>
        <v>114.08255033557045</v>
      </c>
      <c r="H556" s="31">
        <f t="shared" si="28"/>
        <v>57.041275167785223</v>
      </c>
      <c r="I556" s="32">
        <v>171.12382550335568</v>
      </c>
    </row>
    <row r="557" spans="1:9" ht="28" x14ac:dyDescent="0.2">
      <c r="A557" s="17">
        <v>7710</v>
      </c>
      <c r="B557" s="17">
        <v>240</v>
      </c>
      <c r="C557" s="20" t="s">
        <v>408</v>
      </c>
      <c r="D557" s="20" t="s">
        <v>409</v>
      </c>
      <c r="E557" s="30" t="s">
        <v>559</v>
      </c>
      <c r="F557" s="20"/>
      <c r="G557" s="31">
        <f t="shared" si="29"/>
        <v>8.321315436241612</v>
      </c>
      <c r="H557" s="31">
        <f t="shared" si="28"/>
        <v>4.160657718120806</v>
      </c>
      <c r="I557" s="32">
        <v>12.481973154362418</v>
      </c>
    </row>
    <row r="558" spans="1:9" x14ac:dyDescent="0.2">
      <c r="A558" s="17">
        <v>7710</v>
      </c>
      <c r="B558" s="17">
        <v>180</v>
      </c>
      <c r="C558" s="20" t="s">
        <v>408</v>
      </c>
      <c r="D558" s="20" t="s">
        <v>409</v>
      </c>
      <c r="E558" s="30" t="s">
        <v>560</v>
      </c>
      <c r="F558" s="20"/>
      <c r="G558" s="31">
        <f t="shared" si="29"/>
        <v>2982.9977628635347</v>
      </c>
      <c r="H558" s="31">
        <f t="shared" si="28"/>
        <v>1491.4988814317674</v>
      </c>
      <c r="I558" s="32">
        <v>4474.4966442953018</v>
      </c>
    </row>
    <row r="559" spans="1:9" ht="28" x14ac:dyDescent="0.2">
      <c r="A559" s="17">
        <v>7710</v>
      </c>
      <c r="B559" s="17">
        <v>220</v>
      </c>
      <c r="C559" s="20" t="s">
        <v>408</v>
      </c>
      <c r="D559" s="20" t="s">
        <v>409</v>
      </c>
      <c r="E559" s="30" t="s">
        <v>561</v>
      </c>
      <c r="F559" s="20"/>
      <c r="G559" s="31">
        <f t="shared" si="29"/>
        <v>228.19932885906042</v>
      </c>
      <c r="H559" s="31">
        <f t="shared" si="28"/>
        <v>114.09966442953021</v>
      </c>
      <c r="I559" s="32">
        <v>342.29899328859062</v>
      </c>
    </row>
    <row r="560" spans="1:9" ht="28" x14ac:dyDescent="0.2">
      <c r="A560" s="17">
        <v>7710</v>
      </c>
      <c r="B560" s="17">
        <v>240</v>
      </c>
      <c r="C560" s="20" t="s">
        <v>408</v>
      </c>
      <c r="D560" s="20" t="s">
        <v>409</v>
      </c>
      <c r="E560" s="30" t="s">
        <v>562</v>
      </c>
      <c r="F560" s="20"/>
      <c r="G560" s="31">
        <f t="shared" si="29"/>
        <v>16.645127516778526</v>
      </c>
      <c r="H560" s="31">
        <f t="shared" si="28"/>
        <v>8.3225637583892631</v>
      </c>
      <c r="I560" s="32">
        <v>24.967691275167791</v>
      </c>
    </row>
    <row r="561" spans="1:9" ht="28" x14ac:dyDescent="0.2">
      <c r="A561" s="17">
        <v>7720</v>
      </c>
      <c r="B561" s="17">
        <v>110</v>
      </c>
      <c r="C561" s="20" t="s">
        <v>408</v>
      </c>
      <c r="D561" s="20" t="s">
        <v>409</v>
      </c>
      <c r="E561" s="30" t="s">
        <v>563</v>
      </c>
      <c r="F561" s="20"/>
      <c r="G561" s="31">
        <f t="shared" si="29"/>
        <v>1490.9768829231919</v>
      </c>
      <c r="H561" s="31">
        <f t="shared" si="28"/>
        <v>745.48844146159593</v>
      </c>
      <c r="I561" s="32">
        <v>2236.4653243847879</v>
      </c>
    </row>
    <row r="562" spans="1:9" ht="28" x14ac:dyDescent="0.2">
      <c r="A562" s="17">
        <v>7720</v>
      </c>
      <c r="B562" s="17">
        <v>220</v>
      </c>
      <c r="C562" s="20" t="s">
        <v>408</v>
      </c>
      <c r="D562" s="20" t="s">
        <v>409</v>
      </c>
      <c r="E562" s="30" t="s">
        <v>564</v>
      </c>
      <c r="F562" s="20"/>
      <c r="G562" s="31">
        <f t="shared" si="29"/>
        <v>114.05973154362418</v>
      </c>
      <c r="H562" s="31">
        <f t="shared" si="28"/>
        <v>57.029865771812091</v>
      </c>
      <c r="I562" s="32">
        <v>171.08959731543627</v>
      </c>
    </row>
    <row r="563" spans="1:9" ht="28" x14ac:dyDescent="0.2">
      <c r="A563" s="17">
        <v>7720</v>
      </c>
      <c r="B563" s="17">
        <v>240</v>
      </c>
      <c r="C563" s="20" t="s">
        <v>408</v>
      </c>
      <c r="D563" s="20" t="s">
        <v>409</v>
      </c>
      <c r="E563" s="30" t="s">
        <v>565</v>
      </c>
      <c r="F563" s="20"/>
      <c r="G563" s="31">
        <f t="shared" si="29"/>
        <v>8.3196510067114104</v>
      </c>
      <c r="H563" s="31">
        <f t="shared" si="28"/>
        <v>4.1598255033557052</v>
      </c>
      <c r="I563" s="32">
        <v>12.479476510067116</v>
      </c>
    </row>
    <row r="564" spans="1:9" ht="28" x14ac:dyDescent="0.2">
      <c r="A564" s="17">
        <v>7720</v>
      </c>
      <c r="B564" s="17">
        <v>160</v>
      </c>
      <c r="C564" s="20" t="s">
        <v>408</v>
      </c>
      <c r="D564" s="20" t="s">
        <v>409</v>
      </c>
      <c r="E564" s="30" t="s">
        <v>566</v>
      </c>
      <c r="F564" s="20"/>
      <c r="G564" s="31">
        <f t="shared" si="29"/>
        <v>7456.8232662192395</v>
      </c>
      <c r="H564" s="31">
        <f t="shared" si="28"/>
        <v>3728.4116331096197</v>
      </c>
      <c r="I564" s="32">
        <v>11185.23489932886</v>
      </c>
    </row>
    <row r="565" spans="1:9" ht="28" x14ac:dyDescent="0.2">
      <c r="A565" s="17">
        <v>7720</v>
      </c>
      <c r="B565" s="17">
        <v>220</v>
      </c>
      <c r="C565" s="20" t="s">
        <v>408</v>
      </c>
      <c r="D565" s="20" t="s">
        <v>409</v>
      </c>
      <c r="E565" s="30" t="s">
        <v>567</v>
      </c>
      <c r="F565" s="20"/>
      <c r="G565" s="31">
        <f t="shared" si="29"/>
        <v>570.44697986577182</v>
      </c>
      <c r="H565" s="31">
        <f t="shared" si="28"/>
        <v>285.22348993288591</v>
      </c>
      <c r="I565" s="32">
        <v>855.67046979865768</v>
      </c>
    </row>
    <row r="566" spans="1:9" ht="28" x14ac:dyDescent="0.2">
      <c r="A566" s="17">
        <v>7720</v>
      </c>
      <c r="B566" s="17">
        <v>240</v>
      </c>
      <c r="C566" s="20" t="s">
        <v>408</v>
      </c>
      <c r="D566" s="20" t="s">
        <v>409</v>
      </c>
      <c r="E566" s="30" t="s">
        <v>568</v>
      </c>
      <c r="F566" s="20"/>
      <c r="G566" s="31">
        <f t="shared" si="29"/>
        <v>41.609073825503366</v>
      </c>
      <c r="H566" s="31">
        <f t="shared" si="28"/>
        <v>20.804536912751683</v>
      </c>
      <c r="I566" s="32">
        <v>62.413610738255045</v>
      </c>
    </row>
    <row r="567" spans="1:9" ht="28" x14ac:dyDescent="0.2">
      <c r="A567" s="17">
        <v>7720</v>
      </c>
      <c r="B567" s="17">
        <v>180</v>
      </c>
      <c r="C567" s="20" t="s">
        <v>408</v>
      </c>
      <c r="D567" s="20" t="s">
        <v>409</v>
      </c>
      <c r="E567" s="30" t="s">
        <v>569</v>
      </c>
      <c r="F567" s="20"/>
      <c r="G567" s="31">
        <f t="shared" si="29"/>
        <v>10440.715883668905</v>
      </c>
      <c r="H567" s="31">
        <f t="shared" si="28"/>
        <v>5220.3579418344525</v>
      </c>
      <c r="I567" s="32">
        <v>15661.073825503358</v>
      </c>
    </row>
    <row r="568" spans="1:9" ht="28" x14ac:dyDescent="0.2">
      <c r="A568" s="17">
        <v>7720</v>
      </c>
      <c r="B568" s="17">
        <v>220</v>
      </c>
      <c r="C568" s="20" t="s">
        <v>408</v>
      </c>
      <c r="D568" s="20" t="s">
        <v>409</v>
      </c>
      <c r="E568" s="30" t="s">
        <v>570</v>
      </c>
      <c r="F568" s="20"/>
      <c r="G568" s="31">
        <f t="shared" si="29"/>
        <v>798.71476510067123</v>
      </c>
      <c r="H568" s="31">
        <f t="shared" si="28"/>
        <v>399.35738255033561</v>
      </c>
      <c r="I568" s="32">
        <v>1198.0721476510068</v>
      </c>
    </row>
    <row r="569" spans="1:9" ht="28" x14ac:dyDescent="0.2">
      <c r="A569" s="17">
        <v>7720</v>
      </c>
      <c r="B569" s="17">
        <v>240</v>
      </c>
      <c r="C569" s="20" t="s">
        <v>408</v>
      </c>
      <c r="D569" s="20" t="s">
        <v>409</v>
      </c>
      <c r="E569" s="30" t="s">
        <v>571</v>
      </c>
      <c r="F569" s="20"/>
      <c r="G569" s="31">
        <f t="shared" si="29"/>
        <v>58.259194630872493</v>
      </c>
      <c r="H569" s="31">
        <f t="shared" si="28"/>
        <v>29.129597315436246</v>
      </c>
      <c r="I569" s="32">
        <v>87.388791946308743</v>
      </c>
    </row>
    <row r="570" spans="1:9" x14ac:dyDescent="0.2">
      <c r="A570" s="17">
        <v>7730</v>
      </c>
      <c r="B570" s="17">
        <v>110</v>
      </c>
      <c r="C570" s="20" t="s">
        <v>408</v>
      </c>
      <c r="D570" s="20" t="s">
        <v>409</v>
      </c>
      <c r="E570" s="30" t="s">
        <v>572</v>
      </c>
      <c r="F570" s="20"/>
      <c r="G570" s="31">
        <f t="shared" si="29"/>
        <v>4474.2729306487699</v>
      </c>
      <c r="H570" s="31">
        <f t="shared" si="28"/>
        <v>2237.136465324385</v>
      </c>
      <c r="I570" s="32">
        <v>6711.4093959731545</v>
      </c>
    </row>
    <row r="571" spans="1:9" ht="28" x14ac:dyDescent="0.2">
      <c r="A571" s="17">
        <v>7730</v>
      </c>
      <c r="B571" s="17">
        <v>220</v>
      </c>
      <c r="C571" s="20" t="s">
        <v>408</v>
      </c>
      <c r="D571" s="20" t="s">
        <v>409</v>
      </c>
      <c r="E571" s="30" t="s">
        <v>573</v>
      </c>
      <c r="F571" s="20"/>
      <c r="G571" s="31">
        <f t="shared" si="29"/>
        <v>342.28187919463085</v>
      </c>
      <c r="H571" s="31">
        <f t="shared" si="28"/>
        <v>171.14093959731542</v>
      </c>
      <c r="I571" s="32">
        <v>513.42281879194627</v>
      </c>
    </row>
    <row r="572" spans="1:9" ht="28" x14ac:dyDescent="0.2">
      <c r="A572" s="17">
        <v>7730</v>
      </c>
      <c r="B572" s="17">
        <v>240</v>
      </c>
      <c r="C572" s="20" t="s">
        <v>408</v>
      </c>
      <c r="D572" s="20" t="s">
        <v>409</v>
      </c>
      <c r="E572" s="30" t="s">
        <v>574</v>
      </c>
      <c r="F572" s="20"/>
      <c r="G572" s="31">
        <f t="shared" si="29"/>
        <v>24.966442953020138</v>
      </c>
      <c r="H572" s="31">
        <f t="shared" si="28"/>
        <v>12.483221476510069</v>
      </c>
      <c r="I572" s="32">
        <v>37.449664429530209</v>
      </c>
    </row>
    <row r="573" spans="1:9" ht="28" x14ac:dyDescent="0.2">
      <c r="A573" s="17">
        <v>7730</v>
      </c>
      <c r="B573" s="17">
        <v>130</v>
      </c>
      <c r="C573" s="20" t="s">
        <v>408</v>
      </c>
      <c r="D573" s="20" t="s">
        <v>409</v>
      </c>
      <c r="E573" s="30" t="s">
        <v>575</v>
      </c>
      <c r="F573" s="20"/>
      <c r="G573" s="31">
        <f t="shared" si="29"/>
        <v>5965.6972408650263</v>
      </c>
      <c r="H573" s="31">
        <f t="shared" si="28"/>
        <v>2982.8486204325131</v>
      </c>
      <c r="I573" s="32">
        <v>8948.5458612975399</v>
      </c>
    </row>
    <row r="574" spans="1:9" ht="28" x14ac:dyDescent="0.2">
      <c r="A574" s="17">
        <v>7730</v>
      </c>
      <c r="B574" s="17">
        <v>220</v>
      </c>
      <c r="C574" s="20" t="s">
        <v>408</v>
      </c>
      <c r="D574" s="20" t="s">
        <v>409</v>
      </c>
      <c r="E574" s="30" t="s">
        <v>576</v>
      </c>
      <c r="F574" s="20"/>
      <c r="G574" s="31">
        <f t="shared" si="29"/>
        <v>456.37583892617454</v>
      </c>
      <c r="H574" s="31">
        <f t="shared" si="28"/>
        <v>228.18791946308727</v>
      </c>
      <c r="I574" s="32">
        <v>684.56375838926181</v>
      </c>
    </row>
    <row r="575" spans="1:9" ht="28" x14ac:dyDescent="0.2">
      <c r="A575" s="17">
        <v>7730</v>
      </c>
      <c r="B575" s="17">
        <v>240</v>
      </c>
      <c r="C575" s="20" t="s">
        <v>408</v>
      </c>
      <c r="D575" s="20" t="s">
        <v>409</v>
      </c>
      <c r="E575" s="30" t="s">
        <v>577</v>
      </c>
      <c r="F575" s="20"/>
      <c r="G575" s="31">
        <f t="shared" si="29"/>
        <v>33.288590604026858</v>
      </c>
      <c r="H575" s="31">
        <f t="shared" si="28"/>
        <v>16.644295302013429</v>
      </c>
      <c r="I575" s="32">
        <v>49.932885906040283</v>
      </c>
    </row>
    <row r="576" spans="1:9" x14ac:dyDescent="0.2">
      <c r="A576" s="17">
        <v>7730</v>
      </c>
      <c r="B576" s="17">
        <v>160</v>
      </c>
      <c r="C576" s="20" t="s">
        <v>408</v>
      </c>
      <c r="D576" s="20" t="s">
        <v>409</v>
      </c>
      <c r="E576" s="30" t="s">
        <v>578</v>
      </c>
      <c r="F576" s="20"/>
      <c r="G576" s="31">
        <f t="shared" si="29"/>
        <v>40268.456375838934</v>
      </c>
      <c r="H576" s="31">
        <f t="shared" si="28"/>
        <v>20134.228187919467</v>
      </c>
      <c r="I576" s="32">
        <v>60402.684563758397</v>
      </c>
    </row>
    <row r="577" spans="1:9" ht="28" x14ac:dyDescent="0.2">
      <c r="A577" s="17">
        <v>7730</v>
      </c>
      <c r="B577" s="17">
        <v>220</v>
      </c>
      <c r="C577" s="20" t="s">
        <v>408</v>
      </c>
      <c r="D577" s="20" t="s">
        <v>409</v>
      </c>
      <c r="E577" s="30" t="s">
        <v>579</v>
      </c>
      <c r="F577" s="20"/>
      <c r="G577" s="31">
        <f t="shared" si="29"/>
        <v>3080.5369127516783</v>
      </c>
      <c r="H577" s="31">
        <f t="shared" si="28"/>
        <v>1540.2684563758392</v>
      </c>
      <c r="I577" s="32">
        <v>4620.8053691275172</v>
      </c>
    </row>
    <row r="578" spans="1:9" ht="28" x14ac:dyDescent="0.2">
      <c r="A578" s="17">
        <v>7730</v>
      </c>
      <c r="B578" s="17">
        <v>240</v>
      </c>
      <c r="C578" s="20" t="s">
        <v>408</v>
      </c>
      <c r="D578" s="20" t="s">
        <v>409</v>
      </c>
      <c r="E578" s="30" t="s">
        <v>580</v>
      </c>
      <c r="F578" s="20"/>
      <c r="G578" s="31">
        <f t="shared" si="29"/>
        <v>224.69798657718127</v>
      </c>
      <c r="H578" s="31">
        <f t="shared" si="28"/>
        <v>112.34899328859063</v>
      </c>
      <c r="I578" s="32">
        <v>337.0469798657719</v>
      </c>
    </row>
    <row r="579" spans="1:9" ht="28" x14ac:dyDescent="0.2">
      <c r="A579" s="17">
        <v>7730</v>
      </c>
      <c r="B579" s="17">
        <v>180</v>
      </c>
      <c r="C579" s="20" t="s">
        <v>408</v>
      </c>
      <c r="D579" s="20" t="s">
        <v>409</v>
      </c>
      <c r="E579" s="30" t="s">
        <v>581</v>
      </c>
      <c r="F579" s="20"/>
      <c r="G579" s="31">
        <f t="shared" si="29"/>
        <v>23862.788963460105</v>
      </c>
      <c r="H579" s="31">
        <f t="shared" si="28"/>
        <v>11931.394481730053</v>
      </c>
      <c r="I579" s="32">
        <v>35794.18344519016</v>
      </c>
    </row>
    <row r="580" spans="1:9" ht="28" x14ac:dyDescent="0.2">
      <c r="A580" s="17">
        <v>7730</v>
      </c>
      <c r="B580" s="17">
        <v>220</v>
      </c>
      <c r="C580" s="20" t="s">
        <v>408</v>
      </c>
      <c r="D580" s="20" t="s">
        <v>409</v>
      </c>
      <c r="E580" s="30" t="s">
        <v>582</v>
      </c>
      <c r="F580" s="20"/>
      <c r="G580" s="31">
        <f t="shared" si="29"/>
        <v>1825.5033557046982</v>
      </c>
      <c r="H580" s="31">
        <f t="shared" si="28"/>
        <v>912.75167785234908</v>
      </c>
      <c r="I580" s="32">
        <v>2738.2550335570472</v>
      </c>
    </row>
    <row r="581" spans="1:9" ht="28" x14ac:dyDescent="0.2">
      <c r="A581" s="17">
        <v>7730</v>
      </c>
      <c r="B581" s="17">
        <v>240</v>
      </c>
      <c r="C581" s="20" t="s">
        <v>408</v>
      </c>
      <c r="D581" s="20" t="s">
        <v>409</v>
      </c>
      <c r="E581" s="30" t="s">
        <v>583</v>
      </c>
      <c r="F581" s="20"/>
      <c r="G581" s="31">
        <f t="shared" si="29"/>
        <v>133.15436241610743</v>
      </c>
      <c r="H581" s="31">
        <f t="shared" si="28"/>
        <v>66.577181208053716</v>
      </c>
      <c r="I581" s="32">
        <v>199.73154362416113</v>
      </c>
    </row>
    <row r="582" spans="1:9" ht="28" x14ac:dyDescent="0.2">
      <c r="A582" s="17">
        <v>7731</v>
      </c>
      <c r="B582" s="17">
        <v>110</v>
      </c>
      <c r="C582" s="20" t="s">
        <v>408</v>
      </c>
      <c r="D582" s="20" t="s">
        <v>409</v>
      </c>
      <c r="E582" s="30" t="s">
        <v>584</v>
      </c>
      <c r="F582" s="20"/>
      <c r="G582" s="31">
        <f t="shared" si="29"/>
        <v>1491.4243102162566</v>
      </c>
      <c r="H582" s="31">
        <f t="shared" si="28"/>
        <v>745.71215510812829</v>
      </c>
      <c r="I582" s="32">
        <v>2237.136465324385</v>
      </c>
    </row>
    <row r="583" spans="1:9" ht="28" x14ac:dyDescent="0.2">
      <c r="A583" s="17">
        <v>7731</v>
      </c>
      <c r="B583" s="17">
        <v>220</v>
      </c>
      <c r="C583" s="20" t="s">
        <v>408</v>
      </c>
      <c r="D583" s="20" t="s">
        <v>409</v>
      </c>
      <c r="E583" s="30" t="s">
        <v>585</v>
      </c>
      <c r="F583" s="20"/>
      <c r="G583" s="31">
        <f t="shared" si="29"/>
        <v>114.09395973154363</v>
      </c>
      <c r="H583" s="31">
        <f t="shared" si="28"/>
        <v>57.046979865771817</v>
      </c>
      <c r="I583" s="32">
        <v>171.14093959731545</v>
      </c>
    </row>
    <row r="584" spans="1:9" ht="28" x14ac:dyDescent="0.2">
      <c r="A584" s="17">
        <v>7731</v>
      </c>
      <c r="B584" s="17">
        <v>240</v>
      </c>
      <c r="C584" s="20" t="s">
        <v>408</v>
      </c>
      <c r="D584" s="20" t="s">
        <v>409</v>
      </c>
      <c r="E584" s="30" t="s">
        <v>586</v>
      </c>
      <c r="F584" s="20"/>
      <c r="G584" s="31">
        <f t="shared" si="29"/>
        <v>8.3221476510067127</v>
      </c>
      <c r="H584" s="31">
        <f t="shared" si="28"/>
        <v>4.1610738255033564</v>
      </c>
      <c r="I584" s="32">
        <v>12.483221476510069</v>
      </c>
    </row>
    <row r="585" spans="1:9" ht="28" x14ac:dyDescent="0.2">
      <c r="A585" s="17">
        <v>7731</v>
      </c>
      <c r="B585" s="17">
        <v>160</v>
      </c>
      <c r="C585" s="20" t="s">
        <v>408</v>
      </c>
      <c r="D585" s="20" t="s">
        <v>409</v>
      </c>
      <c r="E585" s="30" t="s">
        <v>587</v>
      </c>
      <c r="F585" s="20"/>
      <c r="G585" s="31">
        <f t="shared" si="29"/>
        <v>4474.2729306487699</v>
      </c>
      <c r="H585" s="31">
        <f t="shared" si="28"/>
        <v>2237.136465324385</v>
      </c>
      <c r="I585" s="32">
        <v>6711.4093959731545</v>
      </c>
    </row>
    <row r="586" spans="1:9" ht="28" x14ac:dyDescent="0.2">
      <c r="A586" s="17">
        <v>7731</v>
      </c>
      <c r="B586" s="17">
        <v>220</v>
      </c>
      <c r="C586" s="20" t="s">
        <v>408</v>
      </c>
      <c r="D586" s="20" t="s">
        <v>409</v>
      </c>
      <c r="E586" s="30" t="s">
        <v>588</v>
      </c>
      <c r="F586" s="20"/>
      <c r="G586" s="31">
        <f t="shared" si="29"/>
        <v>342.28187919463085</v>
      </c>
      <c r="H586" s="31">
        <f t="shared" si="28"/>
        <v>171.14093959731542</v>
      </c>
      <c r="I586" s="32">
        <v>513.42281879194627</v>
      </c>
    </row>
    <row r="587" spans="1:9" ht="28" x14ac:dyDescent="0.2">
      <c r="A587" s="17">
        <v>7731</v>
      </c>
      <c r="B587" s="17">
        <v>240</v>
      </c>
      <c r="C587" s="20" t="s">
        <v>408</v>
      </c>
      <c r="D587" s="20" t="s">
        <v>409</v>
      </c>
      <c r="E587" s="30" t="s">
        <v>589</v>
      </c>
      <c r="F587" s="20"/>
      <c r="G587" s="31">
        <f t="shared" si="29"/>
        <v>24.966442953020138</v>
      </c>
      <c r="H587" s="31">
        <f t="shared" ref="H587:H650" si="30">I587/3</f>
        <v>12.483221476510069</v>
      </c>
      <c r="I587" s="32">
        <v>37.449664429530209</v>
      </c>
    </row>
    <row r="588" spans="1:9" x14ac:dyDescent="0.2">
      <c r="A588" s="17">
        <v>7760</v>
      </c>
      <c r="B588" s="17">
        <v>110</v>
      </c>
      <c r="C588" s="20" t="s">
        <v>408</v>
      </c>
      <c r="D588" s="20" t="s">
        <v>409</v>
      </c>
      <c r="E588" s="30" t="s">
        <v>590</v>
      </c>
      <c r="F588" s="20"/>
      <c r="G588" s="31">
        <f t="shared" si="29"/>
        <v>1492.9157345264728</v>
      </c>
      <c r="H588" s="31">
        <f t="shared" si="30"/>
        <v>746.45786726323638</v>
      </c>
      <c r="I588" s="32">
        <v>2239.373601789709</v>
      </c>
    </row>
    <row r="589" spans="1:9" ht="28" x14ac:dyDescent="0.2">
      <c r="A589" s="17">
        <v>7760</v>
      </c>
      <c r="B589" s="17">
        <v>220</v>
      </c>
      <c r="C589" s="20" t="s">
        <v>408</v>
      </c>
      <c r="D589" s="20" t="s">
        <v>409</v>
      </c>
      <c r="E589" s="30" t="s">
        <v>591</v>
      </c>
      <c r="F589" s="20"/>
      <c r="G589" s="31">
        <f t="shared" si="29"/>
        <v>114.20805369127515</v>
      </c>
      <c r="H589" s="31">
        <f t="shared" si="30"/>
        <v>57.104026845637577</v>
      </c>
      <c r="I589" s="32">
        <v>171.31208053691273</v>
      </c>
    </row>
    <row r="590" spans="1:9" ht="28" x14ac:dyDescent="0.2">
      <c r="A590" s="17">
        <v>7760</v>
      </c>
      <c r="B590" s="17">
        <v>240</v>
      </c>
      <c r="C590" s="20" t="s">
        <v>408</v>
      </c>
      <c r="D590" s="20" t="s">
        <v>409</v>
      </c>
      <c r="E590" s="30" t="s">
        <v>592</v>
      </c>
      <c r="F590" s="20"/>
      <c r="G590" s="31">
        <f t="shared" si="29"/>
        <v>8.3304697986577185</v>
      </c>
      <c r="H590" s="31">
        <f t="shared" si="30"/>
        <v>4.1652348993288593</v>
      </c>
      <c r="I590" s="32">
        <v>12.495704697986579</v>
      </c>
    </row>
    <row r="591" spans="1:9" x14ac:dyDescent="0.2">
      <c r="A591" s="17">
        <v>7760</v>
      </c>
      <c r="B591" s="17">
        <v>160</v>
      </c>
      <c r="C591" s="20" t="s">
        <v>408</v>
      </c>
      <c r="D591" s="20" t="s">
        <v>409</v>
      </c>
      <c r="E591" s="30" t="s">
        <v>593</v>
      </c>
      <c r="F591" s="20"/>
      <c r="G591" s="31">
        <f t="shared" si="29"/>
        <v>40266.964951528709</v>
      </c>
      <c r="H591" s="31">
        <f t="shared" si="30"/>
        <v>20133.482475764355</v>
      </c>
      <c r="I591" s="32">
        <v>60400.44742729306</v>
      </c>
    </row>
    <row r="592" spans="1:9" ht="28" x14ac:dyDescent="0.2">
      <c r="A592" s="17">
        <v>7760</v>
      </c>
      <c r="B592" s="17">
        <v>220</v>
      </c>
      <c r="C592" s="20" t="s">
        <v>408</v>
      </c>
      <c r="D592" s="20" t="s">
        <v>409</v>
      </c>
      <c r="E592" s="30" t="s">
        <v>594</v>
      </c>
      <c r="F592" s="20"/>
      <c r="G592" s="31">
        <f t="shared" si="29"/>
        <v>3080.4228187919457</v>
      </c>
      <c r="H592" s="31">
        <f t="shared" si="30"/>
        <v>1540.2114093959729</v>
      </c>
      <c r="I592" s="32">
        <v>4620.6342281879188</v>
      </c>
    </row>
    <row r="593" spans="1:9" ht="28" x14ac:dyDescent="0.2">
      <c r="A593" s="17">
        <v>7760</v>
      </c>
      <c r="B593" s="17">
        <v>240</v>
      </c>
      <c r="C593" s="20" t="s">
        <v>408</v>
      </c>
      <c r="D593" s="20" t="s">
        <v>409</v>
      </c>
      <c r="E593" s="30" t="s">
        <v>595</v>
      </c>
      <c r="F593" s="20"/>
      <c r="G593" s="31">
        <f t="shared" si="29"/>
        <v>224.68966442953024</v>
      </c>
      <c r="H593" s="31">
        <f t="shared" si="30"/>
        <v>112.34483221476512</v>
      </c>
      <c r="I593" s="32">
        <v>337.03449664429536</v>
      </c>
    </row>
    <row r="594" spans="1:9" x14ac:dyDescent="0.2">
      <c r="A594" s="17">
        <v>7760</v>
      </c>
      <c r="B594" s="17">
        <v>180</v>
      </c>
      <c r="C594" s="20" t="s">
        <v>408</v>
      </c>
      <c r="D594" s="20" t="s">
        <v>409</v>
      </c>
      <c r="E594" s="30" t="s">
        <v>596</v>
      </c>
      <c r="F594" s="20"/>
      <c r="G594" s="31">
        <f t="shared" si="29"/>
        <v>10439.970171513794</v>
      </c>
      <c r="H594" s="31">
        <f t="shared" si="30"/>
        <v>5219.9850857568972</v>
      </c>
      <c r="I594" s="32">
        <v>15659.955257270693</v>
      </c>
    </row>
    <row r="595" spans="1:9" ht="28" x14ac:dyDescent="0.2">
      <c r="A595" s="17">
        <v>7760</v>
      </c>
      <c r="B595" s="17">
        <v>220</v>
      </c>
      <c r="C595" s="20" t="s">
        <v>408</v>
      </c>
      <c r="D595" s="20" t="s">
        <v>409</v>
      </c>
      <c r="E595" s="30" t="s">
        <v>597</v>
      </c>
      <c r="F595" s="20"/>
      <c r="G595" s="31">
        <f t="shared" si="29"/>
        <v>798.65771812080527</v>
      </c>
      <c r="H595" s="31">
        <f t="shared" si="30"/>
        <v>399.32885906040264</v>
      </c>
      <c r="I595" s="32">
        <v>1197.9865771812078</v>
      </c>
    </row>
    <row r="596" spans="1:9" ht="28" x14ac:dyDescent="0.2">
      <c r="A596" s="17">
        <v>7760</v>
      </c>
      <c r="B596" s="17">
        <v>240</v>
      </c>
      <c r="C596" s="20" t="s">
        <v>408</v>
      </c>
      <c r="D596" s="20" t="s">
        <v>409</v>
      </c>
      <c r="E596" s="30" t="s">
        <v>598</v>
      </c>
      <c r="F596" s="20"/>
      <c r="G596" s="31">
        <f t="shared" si="29"/>
        <v>58.255033557046993</v>
      </c>
      <c r="H596" s="31">
        <f t="shared" si="30"/>
        <v>29.127516778523496</v>
      </c>
      <c r="I596" s="32">
        <v>87.382550335570485</v>
      </c>
    </row>
    <row r="597" spans="1:9" x14ac:dyDescent="0.2">
      <c r="A597" s="17">
        <v>7800</v>
      </c>
      <c r="B597" s="17">
        <v>110</v>
      </c>
      <c r="C597" s="20" t="s">
        <v>408</v>
      </c>
      <c r="D597" s="20" t="s">
        <v>409</v>
      </c>
      <c r="E597" s="30" t="s">
        <v>599</v>
      </c>
      <c r="F597" s="20"/>
      <c r="G597" s="31">
        <f t="shared" si="29"/>
        <v>1472.7815063385533</v>
      </c>
      <c r="H597" s="31">
        <f t="shared" si="30"/>
        <v>736.39075316927665</v>
      </c>
      <c r="I597" s="32">
        <v>2209.1722595078299</v>
      </c>
    </row>
    <row r="598" spans="1:9" ht="28" x14ac:dyDescent="0.2">
      <c r="A598" s="17">
        <v>7800</v>
      </c>
      <c r="B598" s="17">
        <v>220</v>
      </c>
      <c r="C598" s="20" t="s">
        <v>408</v>
      </c>
      <c r="D598" s="20" t="s">
        <v>409</v>
      </c>
      <c r="E598" s="30" t="s">
        <v>600</v>
      </c>
      <c r="F598" s="20"/>
      <c r="G598" s="31">
        <f t="shared" si="29"/>
        <v>112.66778523489933</v>
      </c>
      <c r="H598" s="31">
        <f t="shared" si="30"/>
        <v>56.333892617449663</v>
      </c>
      <c r="I598" s="32">
        <v>169.00167785234899</v>
      </c>
    </row>
    <row r="599" spans="1:9" ht="28" x14ac:dyDescent="0.2">
      <c r="A599" s="17">
        <v>7800</v>
      </c>
      <c r="B599" s="17">
        <v>240</v>
      </c>
      <c r="C599" s="20" t="s">
        <v>408</v>
      </c>
      <c r="D599" s="20" t="s">
        <v>409</v>
      </c>
      <c r="E599" s="30" t="s">
        <v>601</v>
      </c>
      <c r="F599" s="20"/>
      <c r="G599" s="31">
        <f t="shared" ref="G599:G662" si="31">(I599/3)*2</f>
        <v>8.2181208053691304</v>
      </c>
      <c r="H599" s="31">
        <f t="shared" si="30"/>
        <v>4.1090604026845652</v>
      </c>
      <c r="I599" s="32">
        <v>12.327181208053695</v>
      </c>
    </row>
    <row r="600" spans="1:9" ht="28" x14ac:dyDescent="0.2">
      <c r="A600" s="17">
        <v>7800</v>
      </c>
      <c r="B600" s="17">
        <v>130</v>
      </c>
      <c r="C600" s="20" t="s">
        <v>408</v>
      </c>
      <c r="D600" s="20" t="s">
        <v>409</v>
      </c>
      <c r="E600" s="30" t="s">
        <v>602</v>
      </c>
      <c r="F600" s="20"/>
      <c r="G600" s="31">
        <f t="shared" si="31"/>
        <v>1472.7815063385533</v>
      </c>
      <c r="H600" s="31">
        <f t="shared" si="30"/>
        <v>736.39075316927665</v>
      </c>
      <c r="I600" s="32">
        <v>2209.1722595078299</v>
      </c>
    </row>
    <row r="601" spans="1:9" ht="28" x14ac:dyDescent="0.2">
      <c r="A601" s="17">
        <v>7800</v>
      </c>
      <c r="B601" s="17">
        <v>220</v>
      </c>
      <c r="C601" s="20" t="s">
        <v>408</v>
      </c>
      <c r="D601" s="20" t="s">
        <v>409</v>
      </c>
      <c r="E601" s="30" t="s">
        <v>603</v>
      </c>
      <c r="F601" s="20"/>
      <c r="G601" s="31">
        <f t="shared" si="31"/>
        <v>112.66778523489933</v>
      </c>
      <c r="H601" s="31">
        <f t="shared" si="30"/>
        <v>56.333892617449663</v>
      </c>
      <c r="I601" s="32">
        <v>169.00167785234899</v>
      </c>
    </row>
    <row r="602" spans="1:9" ht="28" x14ac:dyDescent="0.2">
      <c r="A602" s="17">
        <v>7800</v>
      </c>
      <c r="B602" s="17">
        <v>240</v>
      </c>
      <c r="C602" s="20" t="s">
        <v>408</v>
      </c>
      <c r="D602" s="20" t="s">
        <v>409</v>
      </c>
      <c r="E602" s="30" t="s">
        <v>604</v>
      </c>
      <c r="F602" s="20"/>
      <c r="G602" s="31">
        <f t="shared" si="31"/>
        <v>8.2181208053691304</v>
      </c>
      <c r="H602" s="31">
        <f t="shared" si="30"/>
        <v>4.1090604026845652</v>
      </c>
      <c r="I602" s="32">
        <v>12.327181208053695</v>
      </c>
    </row>
    <row r="603" spans="1:9" ht="28" x14ac:dyDescent="0.2">
      <c r="A603" s="17">
        <v>7800</v>
      </c>
      <c r="B603" s="17">
        <v>140</v>
      </c>
      <c r="C603" s="20" t="s">
        <v>408</v>
      </c>
      <c r="D603" s="20" t="s">
        <v>409</v>
      </c>
      <c r="E603" s="30" t="s">
        <v>605</v>
      </c>
      <c r="F603" s="20"/>
      <c r="G603" s="31">
        <f t="shared" si="31"/>
        <v>8954.5115585384046</v>
      </c>
      <c r="H603" s="31">
        <f t="shared" si="30"/>
        <v>4477.2557792692023</v>
      </c>
      <c r="I603" s="32">
        <v>13431.767337807607</v>
      </c>
    </row>
    <row r="604" spans="1:9" ht="28" x14ac:dyDescent="0.2">
      <c r="A604" s="17">
        <v>7800</v>
      </c>
      <c r="B604" s="17">
        <v>220</v>
      </c>
      <c r="C604" s="20" t="s">
        <v>408</v>
      </c>
      <c r="D604" s="20" t="s">
        <v>409</v>
      </c>
      <c r="E604" s="30" t="s">
        <v>606</v>
      </c>
      <c r="F604" s="20"/>
      <c r="G604" s="31">
        <f t="shared" si="31"/>
        <v>685.020134228188</v>
      </c>
      <c r="H604" s="31">
        <f t="shared" si="30"/>
        <v>342.510067114094</v>
      </c>
      <c r="I604" s="32">
        <v>1027.530201342282</v>
      </c>
    </row>
    <row r="605" spans="1:9" ht="28" x14ac:dyDescent="0.2">
      <c r="A605" s="17">
        <v>7800</v>
      </c>
      <c r="B605" s="17">
        <v>240</v>
      </c>
      <c r="C605" s="20" t="s">
        <v>408</v>
      </c>
      <c r="D605" s="20" t="s">
        <v>409</v>
      </c>
      <c r="E605" s="30" t="s">
        <v>607</v>
      </c>
      <c r="F605" s="20"/>
      <c r="G605" s="31">
        <f t="shared" si="31"/>
        <v>425.51838926174497</v>
      </c>
      <c r="H605" s="31">
        <f t="shared" si="30"/>
        <v>212.75919463087249</v>
      </c>
      <c r="I605" s="32">
        <v>638.27758389261749</v>
      </c>
    </row>
    <row r="606" spans="1:9" x14ac:dyDescent="0.2">
      <c r="A606" s="17">
        <v>7800</v>
      </c>
      <c r="B606" s="17">
        <v>160</v>
      </c>
      <c r="C606" s="20" t="s">
        <v>408</v>
      </c>
      <c r="D606" s="20" t="s">
        <v>409</v>
      </c>
      <c r="E606" s="30" t="s">
        <v>608</v>
      </c>
      <c r="F606" s="20"/>
      <c r="G606" s="31">
        <f t="shared" si="31"/>
        <v>548817.30052199855</v>
      </c>
      <c r="H606" s="31">
        <f t="shared" si="30"/>
        <v>274408.65026099927</v>
      </c>
      <c r="I606" s="32">
        <v>823225.95078299777</v>
      </c>
    </row>
    <row r="607" spans="1:9" ht="28" x14ac:dyDescent="0.2">
      <c r="A607" s="17">
        <v>7800</v>
      </c>
      <c r="B607" s="17">
        <v>220</v>
      </c>
      <c r="C607" s="20" t="s">
        <v>408</v>
      </c>
      <c r="D607" s="20" t="s">
        <v>409</v>
      </c>
      <c r="E607" s="30" t="s">
        <v>609</v>
      </c>
      <c r="F607" s="20"/>
      <c r="G607" s="31">
        <f t="shared" si="31"/>
        <v>41984.523489932886</v>
      </c>
      <c r="H607" s="31">
        <f t="shared" si="30"/>
        <v>20992.261744966443</v>
      </c>
      <c r="I607" s="32">
        <v>62976.785234899333</v>
      </c>
    </row>
    <row r="608" spans="1:9" ht="28" x14ac:dyDescent="0.2">
      <c r="A608" s="17">
        <v>7800</v>
      </c>
      <c r="B608" s="17">
        <v>240</v>
      </c>
      <c r="C608" s="20" t="s">
        <v>408</v>
      </c>
      <c r="D608" s="20" t="s">
        <v>409</v>
      </c>
      <c r="E608" s="30" t="s">
        <v>610</v>
      </c>
      <c r="F608" s="20"/>
      <c r="G608" s="31">
        <f t="shared" si="31"/>
        <v>26079.798120805368</v>
      </c>
      <c r="H608" s="31">
        <f t="shared" si="30"/>
        <v>13039.899060402684</v>
      </c>
      <c r="I608" s="32">
        <v>39119.697181208052</v>
      </c>
    </row>
    <row r="609" spans="1:9" ht="28" x14ac:dyDescent="0.2">
      <c r="A609" s="17">
        <v>7800</v>
      </c>
      <c r="B609" s="17">
        <v>180</v>
      </c>
      <c r="C609" s="20" t="s">
        <v>408</v>
      </c>
      <c r="D609" s="20" t="s">
        <v>409</v>
      </c>
      <c r="E609" s="30" t="s">
        <v>611</v>
      </c>
      <c r="F609" s="20"/>
      <c r="G609" s="31">
        <f t="shared" si="31"/>
        <v>28395.22744220731</v>
      </c>
      <c r="H609" s="31">
        <f t="shared" si="30"/>
        <v>14197.613721103655</v>
      </c>
      <c r="I609" s="32">
        <v>42592.841163310964</v>
      </c>
    </row>
    <row r="610" spans="1:9" ht="28" x14ac:dyDescent="0.2">
      <c r="A610" s="17">
        <v>7800</v>
      </c>
      <c r="B610" s="17">
        <v>220</v>
      </c>
      <c r="C610" s="20" t="s">
        <v>408</v>
      </c>
      <c r="D610" s="20" t="s">
        <v>409</v>
      </c>
      <c r="E610" s="30" t="s">
        <v>612</v>
      </c>
      <c r="F610" s="20"/>
      <c r="G610" s="31">
        <f t="shared" si="31"/>
        <v>2172.2348993288592</v>
      </c>
      <c r="H610" s="31">
        <f t="shared" si="30"/>
        <v>1086.1174496644296</v>
      </c>
      <c r="I610" s="32">
        <v>3258.3523489932886</v>
      </c>
    </row>
    <row r="611" spans="1:9" ht="28" x14ac:dyDescent="0.2">
      <c r="A611" s="17">
        <v>7800</v>
      </c>
      <c r="B611" s="17">
        <v>240</v>
      </c>
      <c r="C611" s="20" t="s">
        <v>408</v>
      </c>
      <c r="D611" s="20" t="s">
        <v>409</v>
      </c>
      <c r="E611" s="30" t="s">
        <v>613</v>
      </c>
      <c r="F611" s="20"/>
      <c r="G611" s="31">
        <f t="shared" si="31"/>
        <v>158.44536912751681</v>
      </c>
      <c r="H611" s="31">
        <f t="shared" si="30"/>
        <v>79.222684563758406</v>
      </c>
      <c r="I611" s="32">
        <v>237.66805369127522</v>
      </c>
    </row>
    <row r="612" spans="1:9" ht="28" x14ac:dyDescent="0.2">
      <c r="A612" s="17">
        <v>7900</v>
      </c>
      <c r="B612" s="17">
        <v>110</v>
      </c>
      <c r="C612" s="20" t="s">
        <v>408</v>
      </c>
      <c r="D612" s="20" t="s">
        <v>409</v>
      </c>
      <c r="E612" s="30" t="s">
        <v>614</v>
      </c>
      <c r="F612" s="20"/>
      <c r="G612" s="31">
        <f t="shared" si="31"/>
        <v>1510.0671140939596</v>
      </c>
      <c r="H612" s="31">
        <f t="shared" si="30"/>
        <v>755.03355704697981</v>
      </c>
      <c r="I612" s="32">
        <v>2265.1006711409395</v>
      </c>
    </row>
    <row r="613" spans="1:9" ht="28" x14ac:dyDescent="0.2">
      <c r="A613" s="17">
        <v>7900</v>
      </c>
      <c r="B613" s="17">
        <v>220</v>
      </c>
      <c r="C613" s="20" t="s">
        <v>408</v>
      </c>
      <c r="D613" s="20" t="s">
        <v>409</v>
      </c>
      <c r="E613" s="30" t="s">
        <v>615</v>
      </c>
      <c r="F613" s="20"/>
      <c r="G613" s="31">
        <f t="shared" si="31"/>
        <v>115.52013422818793</v>
      </c>
      <c r="H613" s="31">
        <f t="shared" si="30"/>
        <v>57.760067114093964</v>
      </c>
      <c r="I613" s="32">
        <v>173.28020134228188</v>
      </c>
    </row>
    <row r="614" spans="1:9" ht="28" x14ac:dyDescent="0.2">
      <c r="A614" s="17">
        <v>7900</v>
      </c>
      <c r="B614" s="17">
        <v>240</v>
      </c>
      <c r="C614" s="20" t="s">
        <v>408</v>
      </c>
      <c r="D614" s="20" t="s">
        <v>409</v>
      </c>
      <c r="E614" s="30" t="s">
        <v>616</v>
      </c>
      <c r="F614" s="20"/>
      <c r="G614" s="31">
        <f t="shared" si="31"/>
        <v>8.4261744966442969</v>
      </c>
      <c r="H614" s="31">
        <f t="shared" si="30"/>
        <v>4.2130872483221484</v>
      </c>
      <c r="I614" s="32">
        <v>12.639261744966445</v>
      </c>
    </row>
    <row r="615" spans="1:9" ht="28" x14ac:dyDescent="0.2">
      <c r="A615" s="17">
        <v>7900</v>
      </c>
      <c r="B615" s="17">
        <v>160</v>
      </c>
      <c r="C615" s="20" t="s">
        <v>408</v>
      </c>
      <c r="D615" s="20" t="s">
        <v>409</v>
      </c>
      <c r="E615" s="30" t="s">
        <v>617</v>
      </c>
      <c r="F615" s="20"/>
      <c r="G615" s="31">
        <f t="shared" si="31"/>
        <v>1003691.2751677852</v>
      </c>
      <c r="H615" s="31">
        <f t="shared" si="30"/>
        <v>501845.63758389262</v>
      </c>
      <c r="I615" s="32">
        <v>1505536.9127516779</v>
      </c>
    </row>
    <row r="616" spans="1:9" ht="28" x14ac:dyDescent="0.2">
      <c r="A616" s="17">
        <v>7900</v>
      </c>
      <c r="B616" s="17">
        <v>220</v>
      </c>
      <c r="C616" s="20" t="s">
        <v>408</v>
      </c>
      <c r="D616" s="20" t="s">
        <v>409</v>
      </c>
      <c r="E616" s="30" t="s">
        <v>618</v>
      </c>
      <c r="F616" s="20"/>
      <c r="G616" s="31">
        <f t="shared" si="31"/>
        <v>76782.382550335562</v>
      </c>
      <c r="H616" s="31">
        <f t="shared" si="30"/>
        <v>38391.191275167781</v>
      </c>
      <c r="I616" s="32">
        <v>115173.57382550335</v>
      </c>
    </row>
    <row r="617" spans="1:9" ht="28" x14ac:dyDescent="0.2">
      <c r="A617" s="17">
        <v>7900</v>
      </c>
      <c r="B617" s="17">
        <v>240</v>
      </c>
      <c r="C617" s="20" t="s">
        <v>408</v>
      </c>
      <c r="D617" s="20" t="s">
        <v>409</v>
      </c>
      <c r="E617" s="30" t="s">
        <v>619</v>
      </c>
      <c r="F617" s="20"/>
      <c r="G617" s="31">
        <f t="shared" si="31"/>
        <v>42456.140939597324</v>
      </c>
      <c r="H617" s="31">
        <f t="shared" si="30"/>
        <v>21228.070469798662</v>
      </c>
      <c r="I617" s="32">
        <v>63684.211409395983</v>
      </c>
    </row>
    <row r="618" spans="1:9" ht="28" x14ac:dyDescent="0.2">
      <c r="A618" s="17">
        <v>7900</v>
      </c>
      <c r="B618" s="17">
        <v>180</v>
      </c>
      <c r="C618" s="20" t="s">
        <v>408</v>
      </c>
      <c r="D618" s="20" t="s">
        <v>409</v>
      </c>
      <c r="E618" s="30" t="s">
        <v>620</v>
      </c>
      <c r="F618" s="20"/>
      <c r="G618" s="31">
        <f t="shared" si="31"/>
        <v>1510.0671140939596</v>
      </c>
      <c r="H618" s="31">
        <f t="shared" si="30"/>
        <v>755.03355704697981</v>
      </c>
      <c r="I618" s="32">
        <v>2265.1006711409395</v>
      </c>
    </row>
    <row r="619" spans="1:9" ht="28" x14ac:dyDescent="0.2">
      <c r="A619" s="17">
        <v>7900</v>
      </c>
      <c r="B619" s="17">
        <v>240</v>
      </c>
      <c r="C619" s="20" t="s">
        <v>408</v>
      </c>
      <c r="D619" s="20" t="s">
        <v>409</v>
      </c>
      <c r="E619" s="30" t="s">
        <v>621</v>
      </c>
      <c r="F619" s="20"/>
      <c r="G619" s="31">
        <f t="shared" si="31"/>
        <v>115.52013422818793</v>
      </c>
      <c r="H619" s="31">
        <f t="shared" si="30"/>
        <v>57.760067114093964</v>
      </c>
      <c r="I619" s="32">
        <v>173.28020134228188</v>
      </c>
    </row>
    <row r="620" spans="1:9" ht="28" x14ac:dyDescent="0.2">
      <c r="A620" s="17">
        <v>7900</v>
      </c>
      <c r="B620" s="17">
        <v>160</v>
      </c>
      <c r="C620" s="20" t="s">
        <v>408</v>
      </c>
      <c r="D620" s="20" t="s">
        <v>409</v>
      </c>
      <c r="E620" s="30" t="s">
        <v>620</v>
      </c>
      <c r="F620" s="20"/>
      <c r="G620" s="31">
        <f t="shared" si="31"/>
        <v>8.4261744966442969</v>
      </c>
      <c r="H620" s="31">
        <f t="shared" si="30"/>
        <v>4.2130872483221484</v>
      </c>
      <c r="I620" s="32">
        <v>12.639261744966445</v>
      </c>
    </row>
    <row r="621" spans="1:9" ht="28" x14ac:dyDescent="0.2">
      <c r="A621" s="17">
        <v>7910</v>
      </c>
      <c r="B621" s="17">
        <v>160</v>
      </c>
      <c r="C621" s="20" t="s">
        <v>408</v>
      </c>
      <c r="D621" s="20" t="s">
        <v>409</v>
      </c>
      <c r="E621" s="30" t="s">
        <v>622</v>
      </c>
      <c r="F621" s="20"/>
      <c r="G621" s="31">
        <f t="shared" si="31"/>
        <v>8948.9932885906073</v>
      </c>
      <c r="H621" s="31">
        <f t="shared" si="30"/>
        <v>4474.4966442953037</v>
      </c>
      <c r="I621" s="32">
        <v>13423.48993288591</v>
      </c>
    </row>
    <row r="622" spans="1:9" ht="28" x14ac:dyDescent="0.2">
      <c r="A622" s="17">
        <v>7910</v>
      </c>
      <c r="B622" s="17">
        <v>220</v>
      </c>
      <c r="C622" s="20" t="s">
        <v>408</v>
      </c>
      <c r="D622" s="20" t="s">
        <v>409</v>
      </c>
      <c r="E622" s="30" t="s">
        <v>623</v>
      </c>
      <c r="F622" s="20"/>
      <c r="G622" s="31">
        <f t="shared" si="31"/>
        <v>684.59798657718147</v>
      </c>
      <c r="H622" s="31">
        <f t="shared" si="30"/>
        <v>342.29899328859074</v>
      </c>
      <c r="I622" s="32">
        <v>1026.8969798657722</v>
      </c>
    </row>
    <row r="623" spans="1:9" ht="28" x14ac:dyDescent="0.2">
      <c r="A623" s="17">
        <v>7910</v>
      </c>
      <c r="B623" s="17">
        <v>240</v>
      </c>
      <c r="C623" s="20" t="s">
        <v>408</v>
      </c>
      <c r="D623" s="20" t="s">
        <v>409</v>
      </c>
      <c r="E623" s="30" t="s">
        <v>624</v>
      </c>
      <c r="F623" s="20"/>
      <c r="G623" s="31">
        <f t="shared" si="31"/>
        <v>49.935382550335589</v>
      </c>
      <c r="H623" s="31">
        <f t="shared" si="30"/>
        <v>24.967691275167795</v>
      </c>
      <c r="I623" s="32">
        <v>74.903073825503384</v>
      </c>
    </row>
    <row r="624" spans="1:9" ht="28" x14ac:dyDescent="0.2">
      <c r="A624" s="17">
        <v>7910</v>
      </c>
      <c r="B624" s="17">
        <v>180</v>
      </c>
      <c r="C624" s="20" t="s">
        <v>408</v>
      </c>
      <c r="D624" s="20" t="s">
        <v>409</v>
      </c>
      <c r="E624" s="30" t="s">
        <v>625</v>
      </c>
      <c r="F624" s="20"/>
      <c r="G624" s="31">
        <f t="shared" si="31"/>
        <v>4473.8255033557052</v>
      </c>
      <c r="H624" s="31">
        <f t="shared" si="30"/>
        <v>2236.9127516778526</v>
      </c>
      <c r="I624" s="32">
        <v>6710.7382550335578</v>
      </c>
    </row>
    <row r="625" spans="1:9" ht="28" x14ac:dyDescent="0.2">
      <c r="A625" s="17">
        <v>7910</v>
      </c>
      <c r="B625" s="17">
        <v>220</v>
      </c>
      <c r="C625" s="20" t="s">
        <v>408</v>
      </c>
      <c r="D625" s="20" t="s">
        <v>409</v>
      </c>
      <c r="E625" s="30" t="s">
        <v>626</v>
      </c>
      <c r="F625" s="20"/>
      <c r="G625" s="31">
        <f t="shared" si="31"/>
        <v>342.24765100671146</v>
      </c>
      <c r="H625" s="31">
        <f t="shared" si="30"/>
        <v>171.12382550335573</v>
      </c>
      <c r="I625" s="32">
        <v>513.37147651006717</v>
      </c>
    </row>
    <row r="626" spans="1:9" ht="28" x14ac:dyDescent="0.2">
      <c r="A626" s="17">
        <v>7910</v>
      </c>
      <c r="B626" s="17">
        <v>240</v>
      </c>
      <c r="C626" s="20" t="s">
        <v>408</v>
      </c>
      <c r="D626" s="20" t="s">
        <v>409</v>
      </c>
      <c r="E626" s="30" t="s">
        <v>627</v>
      </c>
      <c r="F626" s="20"/>
      <c r="G626" s="31">
        <f t="shared" si="31"/>
        <v>24.963946308724839</v>
      </c>
      <c r="H626" s="31">
        <f t="shared" si="30"/>
        <v>12.48197315436242</v>
      </c>
      <c r="I626" s="32">
        <v>37.445919463087257</v>
      </c>
    </row>
    <row r="627" spans="1:9" ht="28" x14ac:dyDescent="0.2">
      <c r="A627" s="17">
        <v>8100</v>
      </c>
      <c r="B627" s="17">
        <v>160</v>
      </c>
      <c r="C627" s="20" t="s">
        <v>408</v>
      </c>
      <c r="D627" s="20" t="s">
        <v>409</v>
      </c>
      <c r="E627" s="30" t="s">
        <v>628</v>
      </c>
      <c r="F627" s="20"/>
      <c r="G627" s="31">
        <f t="shared" si="31"/>
        <v>196865.92095451159</v>
      </c>
      <c r="H627" s="31">
        <f t="shared" si="30"/>
        <v>98432.960477255794</v>
      </c>
      <c r="I627" s="32">
        <v>295298.88143176737</v>
      </c>
    </row>
    <row r="628" spans="1:9" ht="28" x14ac:dyDescent="0.2">
      <c r="A628" s="17">
        <v>8100</v>
      </c>
      <c r="B628" s="17">
        <v>220</v>
      </c>
      <c r="C628" s="20" t="s">
        <v>408</v>
      </c>
      <c r="D628" s="20" t="s">
        <v>409</v>
      </c>
      <c r="E628" s="30" t="s">
        <v>629</v>
      </c>
      <c r="F628" s="20"/>
      <c r="G628" s="31">
        <f t="shared" si="31"/>
        <v>15060.242953020133</v>
      </c>
      <c r="H628" s="31">
        <f t="shared" si="30"/>
        <v>7530.1214765100667</v>
      </c>
      <c r="I628" s="32">
        <v>22590.3644295302</v>
      </c>
    </row>
    <row r="629" spans="1:9" ht="28" x14ac:dyDescent="0.2">
      <c r="A629" s="17">
        <v>8100</v>
      </c>
      <c r="B629" s="17">
        <v>240</v>
      </c>
      <c r="C629" s="20" t="s">
        <v>408</v>
      </c>
      <c r="D629" s="20" t="s">
        <v>409</v>
      </c>
      <c r="E629" s="30" t="s">
        <v>630</v>
      </c>
      <c r="F629" s="20"/>
      <c r="G629" s="31">
        <f t="shared" si="31"/>
        <v>8327.4284563758411</v>
      </c>
      <c r="H629" s="31">
        <f t="shared" si="30"/>
        <v>4163.7142281879205</v>
      </c>
      <c r="I629" s="32">
        <v>12491.142684563762</v>
      </c>
    </row>
    <row r="630" spans="1:9" ht="28" x14ac:dyDescent="0.2">
      <c r="A630" s="17">
        <v>8100</v>
      </c>
      <c r="B630" s="17">
        <v>180</v>
      </c>
      <c r="C630" s="20" t="s">
        <v>408</v>
      </c>
      <c r="D630" s="20" t="s">
        <v>409</v>
      </c>
      <c r="E630" s="30" t="s">
        <v>631</v>
      </c>
      <c r="F630" s="20"/>
      <c r="G630" s="31">
        <f t="shared" si="31"/>
        <v>20882.028337061896</v>
      </c>
      <c r="H630" s="31">
        <f t="shared" si="30"/>
        <v>10441.014168530948</v>
      </c>
      <c r="I630" s="32">
        <v>31323.042505592843</v>
      </c>
    </row>
    <row r="631" spans="1:9" ht="28" x14ac:dyDescent="0.2">
      <c r="A631" s="17">
        <v>8100</v>
      </c>
      <c r="B631" s="17">
        <v>220</v>
      </c>
      <c r="C631" s="20" t="s">
        <v>408</v>
      </c>
      <c r="D631" s="20" t="s">
        <v>409</v>
      </c>
      <c r="E631" s="30" t="s">
        <v>632</v>
      </c>
      <c r="F631" s="20"/>
      <c r="G631" s="31">
        <f t="shared" si="31"/>
        <v>1597.4751677852348</v>
      </c>
      <c r="H631" s="31">
        <f t="shared" si="30"/>
        <v>798.73758389261741</v>
      </c>
      <c r="I631" s="32">
        <v>2396.2127516778523</v>
      </c>
    </row>
    <row r="632" spans="1:9" ht="28" x14ac:dyDescent="0.2">
      <c r="A632" s="17">
        <v>8100</v>
      </c>
      <c r="B632" s="17">
        <v>240</v>
      </c>
      <c r="C632" s="20" t="s">
        <v>408</v>
      </c>
      <c r="D632" s="20" t="s">
        <v>409</v>
      </c>
      <c r="E632" s="30" t="s">
        <v>633</v>
      </c>
      <c r="F632" s="20"/>
      <c r="G632" s="31">
        <f t="shared" si="31"/>
        <v>116.52171812080537</v>
      </c>
      <c r="H632" s="31">
        <f t="shared" si="30"/>
        <v>58.260859060402687</v>
      </c>
      <c r="I632" s="32">
        <v>174.78257718120807</v>
      </c>
    </row>
    <row r="633" spans="1:9" ht="28" x14ac:dyDescent="0.2">
      <c r="A633" s="17">
        <v>8200</v>
      </c>
      <c r="B633" s="17">
        <v>110</v>
      </c>
      <c r="C633" s="20" t="s">
        <v>408</v>
      </c>
      <c r="D633" s="20" t="s">
        <v>409</v>
      </c>
      <c r="E633" s="30" t="s">
        <v>634</v>
      </c>
      <c r="F633" s="20"/>
      <c r="G633" s="31">
        <f t="shared" si="31"/>
        <v>4476.5100671140935</v>
      </c>
      <c r="H633" s="31">
        <f t="shared" si="30"/>
        <v>2238.2550335570468</v>
      </c>
      <c r="I633" s="32">
        <v>6714.7651006711403</v>
      </c>
    </row>
    <row r="634" spans="1:9" ht="28" x14ac:dyDescent="0.2">
      <c r="A634" s="17">
        <v>8200</v>
      </c>
      <c r="B634" s="17">
        <v>220</v>
      </c>
      <c r="C634" s="20" t="s">
        <v>408</v>
      </c>
      <c r="D634" s="20" t="s">
        <v>409</v>
      </c>
      <c r="E634" s="30" t="s">
        <v>635</v>
      </c>
      <c r="F634" s="20"/>
      <c r="G634" s="31">
        <f t="shared" si="31"/>
        <v>342.45302013422815</v>
      </c>
      <c r="H634" s="31">
        <f t="shared" si="30"/>
        <v>171.22651006711408</v>
      </c>
      <c r="I634" s="32">
        <v>513.67953020134223</v>
      </c>
    </row>
    <row r="635" spans="1:9" ht="28" x14ac:dyDescent="0.2">
      <c r="A635" s="17">
        <v>8200</v>
      </c>
      <c r="B635" s="17">
        <v>240</v>
      </c>
      <c r="C635" s="20" t="s">
        <v>408</v>
      </c>
      <c r="D635" s="20" t="s">
        <v>409</v>
      </c>
      <c r="E635" s="30" t="s">
        <v>636</v>
      </c>
      <c r="F635" s="20"/>
      <c r="G635" s="31">
        <f t="shared" si="31"/>
        <v>24.978926174496639</v>
      </c>
      <c r="H635" s="31">
        <f t="shared" si="30"/>
        <v>12.489463087248319</v>
      </c>
      <c r="I635" s="32">
        <v>37.46838926174496</v>
      </c>
    </row>
    <row r="636" spans="1:9" ht="28" x14ac:dyDescent="0.2">
      <c r="A636" s="17">
        <v>8200</v>
      </c>
      <c r="B636" s="17">
        <v>160</v>
      </c>
      <c r="C636" s="20" t="s">
        <v>408</v>
      </c>
      <c r="D636" s="20" t="s">
        <v>409</v>
      </c>
      <c r="E636" s="30" t="s">
        <v>637</v>
      </c>
      <c r="F636" s="20"/>
      <c r="G636" s="31">
        <f t="shared" si="31"/>
        <v>19389.261744966443</v>
      </c>
      <c r="H636" s="31">
        <f t="shared" si="30"/>
        <v>9694.6308724832215</v>
      </c>
      <c r="I636" s="32">
        <v>29083.892617449663</v>
      </c>
    </row>
    <row r="637" spans="1:9" ht="28" x14ac:dyDescent="0.2">
      <c r="A637" s="17">
        <v>8200</v>
      </c>
      <c r="B637" s="17">
        <v>220</v>
      </c>
      <c r="C637" s="20" t="s">
        <v>408</v>
      </c>
      <c r="D637" s="20" t="s">
        <v>409</v>
      </c>
      <c r="E637" s="30" t="s">
        <v>638</v>
      </c>
      <c r="F637" s="20"/>
      <c r="G637" s="31">
        <f t="shared" si="31"/>
        <v>1483.2785234899329</v>
      </c>
      <c r="H637" s="31">
        <f t="shared" si="30"/>
        <v>741.63926174496646</v>
      </c>
      <c r="I637" s="32">
        <v>2224.9177852348994</v>
      </c>
    </row>
    <row r="638" spans="1:9" ht="28" x14ac:dyDescent="0.2">
      <c r="A638" s="17">
        <v>8200</v>
      </c>
      <c r="B638" s="17">
        <v>240</v>
      </c>
      <c r="C638" s="20" t="s">
        <v>408</v>
      </c>
      <c r="D638" s="20" t="s">
        <v>409</v>
      </c>
      <c r="E638" s="30" t="s">
        <v>639</v>
      </c>
      <c r="F638" s="20"/>
      <c r="G638" s="31">
        <f t="shared" si="31"/>
        <v>108.19208053691277</v>
      </c>
      <c r="H638" s="31">
        <f t="shared" si="30"/>
        <v>54.096040268456385</v>
      </c>
      <c r="I638" s="32">
        <v>162.28812080536915</v>
      </c>
    </row>
    <row r="639" spans="1:9" ht="28" x14ac:dyDescent="0.2">
      <c r="A639" s="17">
        <v>8200</v>
      </c>
      <c r="B639" s="17">
        <v>180</v>
      </c>
      <c r="C639" s="20" t="s">
        <v>408</v>
      </c>
      <c r="D639" s="20" t="s">
        <v>409</v>
      </c>
      <c r="E639" s="30" t="s">
        <v>640</v>
      </c>
      <c r="F639" s="20"/>
      <c r="G639" s="31">
        <f t="shared" si="31"/>
        <v>43248.322147651001</v>
      </c>
      <c r="H639" s="31">
        <f t="shared" si="30"/>
        <v>21624.1610738255</v>
      </c>
      <c r="I639" s="32">
        <v>64872.483221476505</v>
      </c>
    </row>
    <row r="640" spans="1:9" ht="28" x14ac:dyDescent="0.2">
      <c r="A640" s="17">
        <v>8200</v>
      </c>
      <c r="B640" s="17">
        <v>220</v>
      </c>
      <c r="C640" s="20" t="s">
        <v>408</v>
      </c>
      <c r="D640" s="20" t="s">
        <v>409</v>
      </c>
      <c r="E640" s="30" t="s">
        <v>641</v>
      </c>
      <c r="F640" s="20"/>
      <c r="G640" s="31">
        <f t="shared" si="31"/>
        <v>3308.4966442953014</v>
      </c>
      <c r="H640" s="31">
        <f t="shared" si="30"/>
        <v>1654.2483221476507</v>
      </c>
      <c r="I640" s="32">
        <v>4962.7449664429523</v>
      </c>
    </row>
    <row r="641" spans="1:10" ht="28" x14ac:dyDescent="0.2">
      <c r="A641" s="17">
        <v>8200</v>
      </c>
      <c r="B641" s="17">
        <v>240</v>
      </c>
      <c r="C641" s="20" t="s">
        <v>408</v>
      </c>
      <c r="D641" s="20" t="s">
        <v>409</v>
      </c>
      <c r="E641" s="30" t="s">
        <v>642</v>
      </c>
      <c r="F641" s="20"/>
      <c r="G641" s="31">
        <f t="shared" si="31"/>
        <v>241.32563758389264</v>
      </c>
      <c r="H641" s="31">
        <f t="shared" si="30"/>
        <v>120.66281879194632</v>
      </c>
      <c r="I641" s="32">
        <v>361.98845637583895</v>
      </c>
    </row>
    <row r="642" spans="1:10" ht="28" x14ac:dyDescent="0.2">
      <c r="A642" s="17">
        <v>9100</v>
      </c>
      <c r="B642" s="17">
        <v>180</v>
      </c>
      <c r="C642" s="20" t="s">
        <v>408</v>
      </c>
      <c r="D642" s="20" t="s">
        <v>409</v>
      </c>
      <c r="E642" s="30" t="s">
        <v>643</v>
      </c>
      <c r="F642" s="20"/>
      <c r="G642" s="31">
        <f t="shared" si="31"/>
        <v>1491.4243102162566</v>
      </c>
      <c r="H642" s="31">
        <f t="shared" si="30"/>
        <v>745.71215510812829</v>
      </c>
      <c r="I642" s="32">
        <v>2237.136465324385</v>
      </c>
    </row>
    <row r="643" spans="1:10" ht="28" x14ac:dyDescent="0.2">
      <c r="A643" s="17">
        <v>9100</v>
      </c>
      <c r="B643" s="17">
        <v>220</v>
      </c>
      <c r="C643" s="20" t="s">
        <v>408</v>
      </c>
      <c r="D643" s="20" t="s">
        <v>409</v>
      </c>
      <c r="E643" s="30" t="s">
        <v>644</v>
      </c>
      <c r="F643" s="20"/>
      <c r="G643" s="31">
        <f t="shared" si="31"/>
        <v>114.09395973154363</v>
      </c>
      <c r="H643" s="31">
        <f t="shared" si="30"/>
        <v>57.046979865771817</v>
      </c>
      <c r="I643" s="32">
        <v>171.14093959731545</v>
      </c>
    </row>
    <row r="644" spans="1:10" ht="28" x14ac:dyDescent="0.2">
      <c r="A644" s="17">
        <v>9100</v>
      </c>
      <c r="B644" s="17">
        <v>240</v>
      </c>
      <c r="C644" s="20" t="s">
        <v>408</v>
      </c>
      <c r="D644" s="20" t="s">
        <v>409</v>
      </c>
      <c r="E644" s="30" t="s">
        <v>645</v>
      </c>
      <c r="F644" s="20"/>
      <c r="G644" s="31">
        <f t="shared" si="31"/>
        <v>8.3221476510067127</v>
      </c>
      <c r="H644" s="31">
        <f t="shared" si="30"/>
        <v>4.1610738255033564</v>
      </c>
      <c r="I644" s="32">
        <v>12.483221476510069</v>
      </c>
    </row>
    <row r="645" spans="1:10" x14ac:dyDescent="0.2">
      <c r="A645" s="17">
        <v>7730</v>
      </c>
      <c r="B645" s="17">
        <v>790</v>
      </c>
      <c r="C645" s="20" t="s">
        <v>646</v>
      </c>
      <c r="D645" s="20" t="s">
        <v>409</v>
      </c>
      <c r="E645" s="30" t="s">
        <v>647</v>
      </c>
      <c r="F645" s="20"/>
      <c r="G645" s="31">
        <f t="shared" si="31"/>
        <v>136000</v>
      </c>
      <c r="H645" s="31">
        <f t="shared" si="30"/>
        <v>68000</v>
      </c>
      <c r="I645" s="32">
        <v>204000</v>
      </c>
    </row>
    <row r="646" spans="1:10" x14ac:dyDescent="0.2">
      <c r="A646" s="17">
        <v>7730</v>
      </c>
      <c r="B646" s="17">
        <v>730</v>
      </c>
      <c r="C646" s="20" t="s">
        <v>646</v>
      </c>
      <c r="D646" s="20" t="s">
        <v>409</v>
      </c>
      <c r="E646" s="30" t="s">
        <v>648</v>
      </c>
      <c r="F646" s="20"/>
      <c r="G646" s="31">
        <f t="shared" si="31"/>
        <v>164000</v>
      </c>
      <c r="H646" s="31">
        <f t="shared" si="30"/>
        <v>82000</v>
      </c>
      <c r="I646" s="32">
        <v>246000</v>
      </c>
    </row>
    <row r="647" spans="1:10" x14ac:dyDescent="0.2">
      <c r="A647" s="17">
        <v>7200</v>
      </c>
      <c r="B647" s="17">
        <v>510</v>
      </c>
      <c r="C647" s="20" t="s">
        <v>649</v>
      </c>
      <c r="D647" s="20" t="s">
        <v>409</v>
      </c>
      <c r="E647" s="30" t="s">
        <v>650</v>
      </c>
      <c r="F647" s="20"/>
      <c r="G647" s="31">
        <f t="shared" si="31"/>
        <v>66666.666666666672</v>
      </c>
      <c r="H647" s="31">
        <f t="shared" si="30"/>
        <v>33333.333333333336</v>
      </c>
      <c r="I647" s="32">
        <v>100000</v>
      </c>
    </row>
    <row r="648" spans="1:10" ht="28" x14ac:dyDescent="0.2">
      <c r="A648" s="17">
        <v>5100</v>
      </c>
      <c r="B648" s="17">
        <v>140</v>
      </c>
      <c r="C648" s="20" t="s">
        <v>651</v>
      </c>
      <c r="D648" s="20" t="s">
        <v>409</v>
      </c>
      <c r="E648" s="30" t="s">
        <v>652</v>
      </c>
      <c r="F648" s="20"/>
      <c r="G648" s="31">
        <f t="shared" si="31"/>
        <v>1050000</v>
      </c>
      <c r="H648" s="31">
        <f t="shared" si="30"/>
        <v>525000</v>
      </c>
      <c r="I648" s="32">
        <v>1575000</v>
      </c>
    </row>
    <row r="649" spans="1:10" ht="28" x14ac:dyDescent="0.2">
      <c r="A649" s="17">
        <v>5100</v>
      </c>
      <c r="B649" s="17">
        <v>220</v>
      </c>
      <c r="C649" s="20" t="s">
        <v>651</v>
      </c>
      <c r="D649" s="20" t="s">
        <v>409</v>
      </c>
      <c r="E649" s="30" t="s">
        <v>653</v>
      </c>
      <c r="F649" s="20"/>
      <c r="G649" s="31">
        <f t="shared" si="31"/>
        <v>80325</v>
      </c>
      <c r="H649" s="31">
        <f t="shared" si="30"/>
        <v>40162.5</v>
      </c>
      <c r="I649" s="32">
        <v>120487.5</v>
      </c>
    </row>
    <row r="650" spans="1:10" ht="28" x14ac:dyDescent="0.2">
      <c r="A650" s="17">
        <v>5100</v>
      </c>
      <c r="B650" s="17">
        <v>240</v>
      </c>
      <c r="C650" s="20" t="s">
        <v>651</v>
      </c>
      <c r="D650" s="20" t="s">
        <v>409</v>
      </c>
      <c r="E650" s="30" t="s">
        <v>654</v>
      </c>
      <c r="F650" s="20"/>
      <c r="G650" s="31">
        <f t="shared" si="31"/>
        <v>5859.0000000000009</v>
      </c>
      <c r="H650" s="31">
        <f t="shared" si="30"/>
        <v>2929.5000000000005</v>
      </c>
      <c r="I650" s="32">
        <v>8788.5000000000018</v>
      </c>
    </row>
    <row r="651" spans="1:10" x14ac:dyDescent="0.2">
      <c r="A651" s="17">
        <v>5200</v>
      </c>
      <c r="B651" s="17">
        <v>140</v>
      </c>
      <c r="C651" s="20" t="s">
        <v>651</v>
      </c>
      <c r="D651" s="20" t="s">
        <v>409</v>
      </c>
      <c r="E651" s="30" t="s">
        <v>655</v>
      </c>
      <c r="F651" s="20"/>
      <c r="G651" s="31">
        <f t="shared" si="31"/>
        <v>375000</v>
      </c>
      <c r="H651" s="31">
        <f t="shared" ref="H651:H714" si="32">I651/3</f>
        <v>187500</v>
      </c>
      <c r="I651" s="32">
        <v>562500</v>
      </c>
    </row>
    <row r="652" spans="1:10" ht="28" x14ac:dyDescent="0.2">
      <c r="A652" s="17">
        <v>5200</v>
      </c>
      <c r="B652" s="17">
        <v>220</v>
      </c>
      <c r="C652" s="20" t="s">
        <v>651</v>
      </c>
      <c r="D652" s="20" t="s">
        <v>409</v>
      </c>
      <c r="E652" s="30" t="s">
        <v>656</v>
      </c>
      <c r="F652" s="20"/>
      <c r="G652" s="31">
        <f t="shared" si="31"/>
        <v>28687.5</v>
      </c>
      <c r="H652" s="31">
        <f t="shared" si="32"/>
        <v>14343.75</v>
      </c>
      <c r="I652" s="32">
        <v>43031.25</v>
      </c>
    </row>
    <row r="653" spans="1:10" ht="28" x14ac:dyDescent="0.2">
      <c r="A653" s="17">
        <v>5200</v>
      </c>
      <c r="B653" s="17">
        <v>240</v>
      </c>
      <c r="C653" s="20" t="s">
        <v>651</v>
      </c>
      <c r="D653" s="20" t="s">
        <v>409</v>
      </c>
      <c r="E653" s="30" t="s">
        <v>657</v>
      </c>
      <c r="F653" s="20"/>
      <c r="G653" s="31">
        <f t="shared" si="31"/>
        <v>2092.5000000000005</v>
      </c>
      <c r="H653" s="31">
        <f t="shared" si="32"/>
        <v>1046.2500000000002</v>
      </c>
      <c r="I653" s="32">
        <v>3138.7500000000005</v>
      </c>
      <c r="J653" s="1"/>
    </row>
    <row r="654" spans="1:10" ht="28" x14ac:dyDescent="0.2">
      <c r="A654" s="17">
        <v>5300</v>
      </c>
      <c r="B654" s="17">
        <v>140</v>
      </c>
      <c r="C654" s="20" t="s">
        <v>651</v>
      </c>
      <c r="D654" s="20" t="s">
        <v>409</v>
      </c>
      <c r="E654" s="30" t="s">
        <v>658</v>
      </c>
      <c r="F654" s="20"/>
      <c r="G654" s="31">
        <f t="shared" si="31"/>
        <v>30000</v>
      </c>
      <c r="H654" s="31">
        <f t="shared" si="32"/>
        <v>15000</v>
      </c>
      <c r="I654" s="32">
        <v>45000</v>
      </c>
    </row>
    <row r="655" spans="1:10" ht="28" x14ac:dyDescent="0.2">
      <c r="A655" s="17">
        <v>5300</v>
      </c>
      <c r="B655" s="17">
        <v>220</v>
      </c>
      <c r="C655" s="20" t="s">
        <v>651</v>
      </c>
      <c r="D655" s="20" t="s">
        <v>409</v>
      </c>
      <c r="E655" s="30" t="s">
        <v>659</v>
      </c>
      <c r="F655" s="20"/>
      <c r="G655" s="31">
        <f t="shared" si="31"/>
        <v>2295</v>
      </c>
      <c r="H655" s="31">
        <f t="shared" si="32"/>
        <v>1147.5</v>
      </c>
      <c r="I655" s="32">
        <v>3442.5</v>
      </c>
    </row>
    <row r="656" spans="1:10" ht="28" x14ac:dyDescent="0.2">
      <c r="A656" s="17">
        <v>5400</v>
      </c>
      <c r="B656" s="17">
        <v>240</v>
      </c>
      <c r="C656" s="20" t="s">
        <v>651</v>
      </c>
      <c r="D656" s="20" t="s">
        <v>409</v>
      </c>
      <c r="E656" s="30" t="s">
        <v>660</v>
      </c>
      <c r="F656" s="20"/>
      <c r="G656" s="31">
        <f t="shared" si="31"/>
        <v>167.4</v>
      </c>
      <c r="H656" s="31">
        <f t="shared" si="32"/>
        <v>83.7</v>
      </c>
      <c r="I656" s="32">
        <v>251.10000000000002</v>
      </c>
    </row>
    <row r="657" spans="1:9" x14ac:dyDescent="0.2">
      <c r="A657" s="17">
        <v>5500</v>
      </c>
      <c r="B657" s="17">
        <v>140</v>
      </c>
      <c r="C657" s="20" t="s">
        <v>651</v>
      </c>
      <c r="D657" s="20" t="s">
        <v>409</v>
      </c>
      <c r="E657" s="30" t="s">
        <v>661</v>
      </c>
      <c r="F657" s="20"/>
      <c r="G657" s="31">
        <f t="shared" si="31"/>
        <v>45000</v>
      </c>
      <c r="H657" s="31">
        <f t="shared" si="32"/>
        <v>22500</v>
      </c>
      <c r="I657" s="32">
        <v>67500</v>
      </c>
    </row>
    <row r="658" spans="1:9" ht="28" x14ac:dyDescent="0.2">
      <c r="A658" s="17">
        <v>5500</v>
      </c>
      <c r="B658" s="17">
        <v>220</v>
      </c>
      <c r="C658" s="20" t="s">
        <v>651</v>
      </c>
      <c r="D658" s="20" t="s">
        <v>409</v>
      </c>
      <c r="E658" s="30" t="s">
        <v>662</v>
      </c>
      <c r="F658" s="20"/>
      <c r="G658" s="31">
        <f t="shared" si="31"/>
        <v>3442.5</v>
      </c>
      <c r="H658" s="31">
        <f t="shared" si="32"/>
        <v>1721.25</v>
      </c>
      <c r="I658" s="32">
        <v>5163.75</v>
      </c>
    </row>
    <row r="659" spans="1:9" ht="28" x14ac:dyDescent="0.2">
      <c r="A659" s="17">
        <v>5500</v>
      </c>
      <c r="B659" s="17">
        <v>240</v>
      </c>
      <c r="C659" s="20" t="s">
        <v>651</v>
      </c>
      <c r="D659" s="20" t="s">
        <v>409</v>
      </c>
      <c r="E659" s="30" t="s">
        <v>663</v>
      </c>
      <c r="F659" s="20"/>
      <c r="G659" s="31">
        <f t="shared" si="31"/>
        <v>251.10000000000002</v>
      </c>
      <c r="H659" s="31">
        <f t="shared" si="32"/>
        <v>125.55000000000001</v>
      </c>
      <c r="I659" s="32">
        <v>376.65000000000003</v>
      </c>
    </row>
    <row r="660" spans="1:9" ht="28" x14ac:dyDescent="0.2">
      <c r="A660" s="17">
        <v>5100</v>
      </c>
      <c r="B660" s="17">
        <v>120</v>
      </c>
      <c r="C660" s="20" t="s">
        <v>664</v>
      </c>
      <c r="D660" s="20" t="s">
        <v>409</v>
      </c>
      <c r="E660" s="30" t="s">
        <v>665</v>
      </c>
      <c r="F660" s="20"/>
      <c r="G660" s="31">
        <f t="shared" si="31"/>
        <v>51231.4</v>
      </c>
      <c r="H660" s="31">
        <f t="shared" si="32"/>
        <v>25615.7</v>
      </c>
      <c r="I660" s="32">
        <v>76847.100000000006</v>
      </c>
    </row>
    <row r="661" spans="1:9" ht="28" x14ac:dyDescent="0.2">
      <c r="A661" s="17">
        <v>5100</v>
      </c>
      <c r="B661" s="17">
        <v>220</v>
      </c>
      <c r="C661" s="20" t="s">
        <v>664</v>
      </c>
      <c r="D661" s="20" t="s">
        <v>409</v>
      </c>
      <c r="E661" s="30" t="s">
        <v>666</v>
      </c>
      <c r="F661" s="20"/>
      <c r="G661" s="31">
        <f t="shared" si="31"/>
        <v>3919.2021</v>
      </c>
      <c r="H661" s="31">
        <f t="shared" si="32"/>
        <v>1959.60105</v>
      </c>
      <c r="I661" s="32">
        <v>5878.8031499999997</v>
      </c>
    </row>
    <row r="662" spans="1:9" ht="28" x14ac:dyDescent="0.2">
      <c r="A662" s="17">
        <v>5100</v>
      </c>
      <c r="B662" s="17">
        <v>240</v>
      </c>
      <c r="C662" s="20" t="s">
        <v>664</v>
      </c>
      <c r="D662" s="20" t="s">
        <v>409</v>
      </c>
      <c r="E662" s="30" t="s">
        <v>667</v>
      </c>
      <c r="F662" s="20"/>
      <c r="G662" s="31">
        <f t="shared" si="31"/>
        <v>285.87121200000007</v>
      </c>
      <c r="H662" s="31">
        <f t="shared" si="32"/>
        <v>142.93560600000004</v>
      </c>
      <c r="I662" s="32">
        <v>428.80681800000013</v>
      </c>
    </row>
    <row r="663" spans="1:9" ht="28" x14ac:dyDescent="0.2">
      <c r="A663" s="17">
        <v>5200</v>
      </c>
      <c r="B663" s="17">
        <v>120</v>
      </c>
      <c r="C663" s="20" t="s">
        <v>664</v>
      </c>
      <c r="D663" s="20" t="s">
        <v>409</v>
      </c>
      <c r="E663" s="30" t="s">
        <v>668</v>
      </c>
      <c r="F663" s="20"/>
      <c r="G663" s="31">
        <f t="shared" ref="G663:G726" si="33">(I663/3)*2</f>
        <v>17545</v>
      </c>
      <c r="H663" s="31">
        <f t="shared" si="32"/>
        <v>8772.5</v>
      </c>
      <c r="I663" s="32">
        <v>26317.5</v>
      </c>
    </row>
    <row r="664" spans="1:9" ht="28" x14ac:dyDescent="0.2">
      <c r="A664" s="17">
        <v>5200</v>
      </c>
      <c r="B664" s="17">
        <v>220</v>
      </c>
      <c r="C664" s="20" t="s">
        <v>664</v>
      </c>
      <c r="D664" s="20" t="s">
        <v>409</v>
      </c>
      <c r="E664" s="30" t="s">
        <v>669</v>
      </c>
      <c r="F664" s="20"/>
      <c r="G664" s="31">
        <f t="shared" si="33"/>
        <v>1342.1924999999999</v>
      </c>
      <c r="H664" s="31">
        <f t="shared" si="32"/>
        <v>671.09624999999994</v>
      </c>
      <c r="I664" s="32">
        <v>2013.2887499999997</v>
      </c>
    </row>
    <row r="665" spans="1:9" ht="28" x14ac:dyDescent="0.2">
      <c r="A665" s="17">
        <v>5200</v>
      </c>
      <c r="B665" s="17">
        <v>240</v>
      </c>
      <c r="C665" s="20" t="s">
        <v>664</v>
      </c>
      <c r="D665" s="20" t="s">
        <v>409</v>
      </c>
      <c r="E665" s="30" t="s">
        <v>670</v>
      </c>
      <c r="F665" s="20"/>
      <c r="G665" s="31">
        <f t="shared" si="33"/>
        <v>97.9011</v>
      </c>
      <c r="H665" s="31">
        <f t="shared" si="32"/>
        <v>48.95055</v>
      </c>
      <c r="I665" s="32">
        <v>146.85165000000001</v>
      </c>
    </row>
    <row r="666" spans="1:9" ht="28" x14ac:dyDescent="0.2">
      <c r="A666" s="17">
        <v>5300</v>
      </c>
      <c r="B666" s="17">
        <v>120</v>
      </c>
      <c r="C666" s="20" t="s">
        <v>664</v>
      </c>
      <c r="D666" s="20" t="s">
        <v>409</v>
      </c>
      <c r="E666" s="30" t="s">
        <v>671</v>
      </c>
      <c r="F666" s="20"/>
      <c r="G666" s="31">
        <f t="shared" si="33"/>
        <v>1403.5999999999997</v>
      </c>
      <c r="H666" s="31">
        <f t="shared" si="32"/>
        <v>701.79999999999984</v>
      </c>
      <c r="I666" s="32">
        <v>2105.3999999999996</v>
      </c>
    </row>
    <row r="667" spans="1:9" ht="28" x14ac:dyDescent="0.2">
      <c r="A667" s="17">
        <v>5300</v>
      </c>
      <c r="B667" s="17">
        <v>220</v>
      </c>
      <c r="C667" s="20" t="s">
        <v>664</v>
      </c>
      <c r="D667" s="20" t="s">
        <v>409</v>
      </c>
      <c r="E667" s="30" t="s">
        <v>672</v>
      </c>
      <c r="F667" s="20"/>
      <c r="G667" s="31">
        <f t="shared" si="33"/>
        <v>107.37539999999997</v>
      </c>
      <c r="H667" s="31">
        <f t="shared" si="32"/>
        <v>53.687699999999985</v>
      </c>
      <c r="I667" s="32">
        <v>161.06309999999996</v>
      </c>
    </row>
    <row r="668" spans="1:9" ht="28" x14ac:dyDescent="0.2">
      <c r="A668" s="17">
        <v>5300</v>
      </c>
      <c r="B668" s="17">
        <v>240</v>
      </c>
      <c r="C668" s="20" t="s">
        <v>664</v>
      </c>
      <c r="D668" s="20" t="s">
        <v>409</v>
      </c>
      <c r="E668" s="30" t="s">
        <v>673</v>
      </c>
      <c r="F668" s="20"/>
      <c r="G668" s="31">
        <f t="shared" si="33"/>
        <v>7.8320880000000015</v>
      </c>
      <c r="H668" s="31">
        <f t="shared" si="32"/>
        <v>3.9160440000000007</v>
      </c>
      <c r="I668" s="32">
        <v>11.748132000000002</v>
      </c>
    </row>
    <row r="669" spans="1:9" x14ac:dyDescent="0.2">
      <c r="A669" s="17">
        <v>7900</v>
      </c>
      <c r="B669" s="17">
        <v>310</v>
      </c>
      <c r="C669" s="20" t="s">
        <v>674</v>
      </c>
      <c r="D669" s="20" t="s">
        <v>409</v>
      </c>
      <c r="E669" s="30" t="s">
        <v>675</v>
      </c>
      <c r="F669" s="20"/>
      <c r="G669" s="31">
        <f t="shared" si="33"/>
        <v>66666.666666666672</v>
      </c>
      <c r="H669" s="31">
        <f t="shared" si="32"/>
        <v>33333.333333333336</v>
      </c>
      <c r="I669" s="32">
        <v>100000</v>
      </c>
    </row>
    <row r="670" spans="1:9" x14ac:dyDescent="0.2">
      <c r="A670" s="17">
        <v>7900</v>
      </c>
      <c r="B670" s="17">
        <v>160</v>
      </c>
      <c r="C670" s="20" t="s">
        <v>674</v>
      </c>
      <c r="D670" s="20" t="s">
        <v>409</v>
      </c>
      <c r="E670" s="30" t="s">
        <v>676</v>
      </c>
      <c r="F670" s="20"/>
      <c r="G670" s="31">
        <f t="shared" si="33"/>
        <v>136666.66666666666</v>
      </c>
      <c r="H670" s="31">
        <f t="shared" si="32"/>
        <v>68333.333333333328</v>
      </c>
      <c r="I670" s="32">
        <v>205000</v>
      </c>
    </row>
    <row r="671" spans="1:9" x14ac:dyDescent="0.2">
      <c r="A671" s="17">
        <v>7900</v>
      </c>
      <c r="B671" s="17">
        <v>210</v>
      </c>
      <c r="C671" s="20" t="s">
        <v>674</v>
      </c>
      <c r="D671" s="20" t="s">
        <v>409</v>
      </c>
      <c r="E671" s="30" t="s">
        <v>677</v>
      </c>
      <c r="F671" s="20"/>
      <c r="G671" s="31">
        <f t="shared" si="33"/>
        <v>14787.333333333334</v>
      </c>
      <c r="H671" s="31">
        <f t="shared" si="32"/>
        <v>7393.666666666667</v>
      </c>
      <c r="I671" s="32">
        <v>22181</v>
      </c>
    </row>
    <row r="672" spans="1:9" x14ac:dyDescent="0.2">
      <c r="A672" s="17">
        <v>7900</v>
      </c>
      <c r="B672" s="17">
        <v>220</v>
      </c>
      <c r="C672" s="20" t="s">
        <v>674</v>
      </c>
      <c r="D672" s="20" t="s">
        <v>409</v>
      </c>
      <c r="E672" s="30" t="s">
        <v>678</v>
      </c>
      <c r="F672" s="20"/>
      <c r="G672" s="31">
        <f t="shared" si="33"/>
        <v>10455</v>
      </c>
      <c r="H672" s="31">
        <f t="shared" si="32"/>
        <v>5227.5</v>
      </c>
      <c r="I672" s="32">
        <v>15682.5</v>
      </c>
    </row>
    <row r="673" spans="1:9" x14ac:dyDescent="0.2">
      <c r="A673" s="17">
        <v>7900</v>
      </c>
      <c r="B673" s="17">
        <v>240</v>
      </c>
      <c r="C673" s="20" t="s">
        <v>674</v>
      </c>
      <c r="D673" s="20" t="s">
        <v>409</v>
      </c>
      <c r="E673" s="30" t="s">
        <v>679</v>
      </c>
      <c r="F673" s="20"/>
      <c r="G673" s="31">
        <f t="shared" si="33"/>
        <v>5781</v>
      </c>
      <c r="H673" s="31">
        <f t="shared" si="32"/>
        <v>2890.5</v>
      </c>
      <c r="I673" s="32">
        <v>8671.5</v>
      </c>
    </row>
    <row r="674" spans="1:9" x14ac:dyDescent="0.2">
      <c r="A674" s="17">
        <v>5100</v>
      </c>
      <c r="B674" s="17">
        <v>150</v>
      </c>
      <c r="C674" s="20" t="s">
        <v>674</v>
      </c>
      <c r="D674" s="20" t="s">
        <v>409</v>
      </c>
      <c r="E674" s="30" t="s">
        <v>680</v>
      </c>
      <c r="F674" s="20"/>
      <c r="G674" s="31">
        <f t="shared" si="33"/>
        <v>3884.6666666666665</v>
      </c>
      <c r="H674" s="31">
        <f t="shared" si="32"/>
        <v>1942.3333333333333</v>
      </c>
      <c r="I674" s="32">
        <v>5827</v>
      </c>
    </row>
    <row r="675" spans="1:9" x14ac:dyDescent="0.2">
      <c r="A675" s="17">
        <v>5100</v>
      </c>
      <c r="B675" s="17">
        <v>210</v>
      </c>
      <c r="C675" s="20" t="s">
        <v>674</v>
      </c>
      <c r="D675" s="20" t="s">
        <v>409</v>
      </c>
      <c r="E675" s="20" t="s">
        <v>681</v>
      </c>
      <c r="F675" s="20"/>
      <c r="G675" s="31">
        <f t="shared" si="33"/>
        <v>240.84933333333333</v>
      </c>
      <c r="H675" s="31">
        <f t="shared" si="32"/>
        <v>120.42466666666667</v>
      </c>
      <c r="I675" s="32">
        <v>361.274</v>
      </c>
    </row>
    <row r="676" spans="1:9" ht="28" x14ac:dyDescent="0.2">
      <c r="A676" s="17">
        <v>5100</v>
      </c>
      <c r="B676" s="17">
        <v>220</v>
      </c>
      <c r="C676" s="20" t="s">
        <v>674</v>
      </c>
      <c r="D676" s="20" t="s">
        <v>409</v>
      </c>
      <c r="E676" s="30" t="s">
        <v>682</v>
      </c>
      <c r="F676" s="20"/>
      <c r="G676" s="31">
        <f t="shared" si="33"/>
        <v>297.17699999999996</v>
      </c>
      <c r="H676" s="31">
        <f t="shared" si="32"/>
        <v>148.58849999999998</v>
      </c>
      <c r="I676" s="32">
        <v>445.76549999999997</v>
      </c>
    </row>
    <row r="677" spans="1:9" ht="28" x14ac:dyDescent="0.2">
      <c r="A677" s="17">
        <v>5100</v>
      </c>
      <c r="B677" s="17">
        <v>240</v>
      </c>
      <c r="C677" s="20" t="s">
        <v>674</v>
      </c>
      <c r="D677" s="20" t="s">
        <v>409</v>
      </c>
      <c r="E677" s="30" t="s">
        <v>683</v>
      </c>
      <c r="F677" s="20"/>
      <c r="G677" s="31">
        <f t="shared" si="33"/>
        <v>21.676440000000003</v>
      </c>
      <c r="H677" s="31">
        <f t="shared" si="32"/>
        <v>10.838220000000002</v>
      </c>
      <c r="I677" s="32">
        <v>32.514660000000006</v>
      </c>
    </row>
    <row r="678" spans="1:9" x14ac:dyDescent="0.2">
      <c r="A678" s="17">
        <v>5200</v>
      </c>
      <c r="B678" s="17">
        <v>150</v>
      </c>
      <c r="C678" s="20" t="s">
        <v>674</v>
      </c>
      <c r="D678" s="20" t="s">
        <v>409</v>
      </c>
      <c r="E678" s="30" t="s">
        <v>684</v>
      </c>
      <c r="F678" s="20"/>
      <c r="G678" s="31">
        <f t="shared" si="33"/>
        <v>10037.333333333334</v>
      </c>
      <c r="H678" s="31">
        <f t="shared" si="32"/>
        <v>5018.666666666667</v>
      </c>
      <c r="I678" s="32">
        <v>15056</v>
      </c>
    </row>
    <row r="679" spans="1:9" x14ac:dyDescent="0.2">
      <c r="A679" s="17">
        <v>5200</v>
      </c>
      <c r="B679" s="17">
        <v>210</v>
      </c>
      <c r="C679" s="20" t="s">
        <v>674</v>
      </c>
      <c r="D679" s="20" t="s">
        <v>409</v>
      </c>
      <c r="E679" s="30" t="s">
        <v>685</v>
      </c>
      <c r="F679" s="20"/>
      <c r="G679" s="31">
        <f t="shared" si="33"/>
        <v>622.31466666666665</v>
      </c>
      <c r="H679" s="31">
        <f t="shared" si="32"/>
        <v>311.15733333333333</v>
      </c>
      <c r="I679" s="32">
        <v>933.47199999999998</v>
      </c>
    </row>
    <row r="680" spans="1:9" ht="28" x14ac:dyDescent="0.2">
      <c r="A680" s="17">
        <v>5200</v>
      </c>
      <c r="B680" s="17">
        <v>220</v>
      </c>
      <c r="C680" s="20" t="s">
        <v>674</v>
      </c>
      <c r="D680" s="20" t="s">
        <v>409</v>
      </c>
      <c r="E680" s="30" t="s">
        <v>686</v>
      </c>
      <c r="F680" s="20"/>
      <c r="G680" s="31">
        <f t="shared" si="33"/>
        <v>767.85600000000011</v>
      </c>
      <c r="H680" s="31">
        <f t="shared" si="32"/>
        <v>383.92800000000005</v>
      </c>
      <c r="I680" s="32">
        <v>1151.7840000000001</v>
      </c>
    </row>
    <row r="681" spans="1:9" ht="28" x14ac:dyDescent="0.2">
      <c r="A681" s="17">
        <v>5200</v>
      </c>
      <c r="B681" s="17">
        <v>240</v>
      </c>
      <c r="C681" s="20" t="s">
        <v>674</v>
      </c>
      <c r="D681" s="20" t="s">
        <v>409</v>
      </c>
      <c r="E681" s="30" t="s">
        <v>687</v>
      </c>
      <c r="F681" s="20"/>
      <c r="G681" s="31">
        <f t="shared" si="33"/>
        <v>56.008320000000005</v>
      </c>
      <c r="H681" s="31">
        <f t="shared" si="32"/>
        <v>28.004160000000002</v>
      </c>
      <c r="I681" s="32">
        <v>84.012480000000011</v>
      </c>
    </row>
    <row r="682" spans="1:9" x14ac:dyDescent="0.2">
      <c r="A682" s="17">
        <v>5500</v>
      </c>
      <c r="B682" s="17">
        <v>150</v>
      </c>
      <c r="C682" s="20" t="s">
        <v>674</v>
      </c>
      <c r="D682" s="20" t="s">
        <v>409</v>
      </c>
      <c r="E682" s="30" t="s">
        <v>688</v>
      </c>
      <c r="F682" s="20"/>
      <c r="G682" s="31">
        <f t="shared" si="33"/>
        <v>2582</v>
      </c>
      <c r="H682" s="31">
        <f t="shared" si="32"/>
        <v>1291</v>
      </c>
      <c r="I682" s="32">
        <v>3873</v>
      </c>
    </row>
    <row r="683" spans="1:9" x14ac:dyDescent="0.2">
      <c r="A683" s="17">
        <v>5500</v>
      </c>
      <c r="B683" s="17">
        <v>210</v>
      </c>
      <c r="C683" s="20" t="s">
        <v>674</v>
      </c>
      <c r="D683" s="20" t="s">
        <v>409</v>
      </c>
      <c r="E683" s="30" t="s">
        <v>689</v>
      </c>
      <c r="F683" s="20"/>
      <c r="G683" s="31">
        <f t="shared" si="33"/>
        <v>160.084</v>
      </c>
      <c r="H683" s="31">
        <f t="shared" si="32"/>
        <v>80.042000000000002</v>
      </c>
      <c r="I683" s="32">
        <v>240.126</v>
      </c>
    </row>
    <row r="684" spans="1:9" ht="28" x14ac:dyDescent="0.2">
      <c r="A684" s="17">
        <v>5500</v>
      </c>
      <c r="B684" s="17">
        <v>220</v>
      </c>
      <c r="C684" s="20" t="s">
        <v>674</v>
      </c>
      <c r="D684" s="20" t="s">
        <v>409</v>
      </c>
      <c r="E684" s="30" t="s">
        <v>690</v>
      </c>
      <c r="F684" s="20"/>
      <c r="G684" s="31">
        <f t="shared" si="33"/>
        <v>197.523</v>
      </c>
      <c r="H684" s="31">
        <f t="shared" si="32"/>
        <v>98.761499999999998</v>
      </c>
      <c r="I684" s="32">
        <v>296.28449999999998</v>
      </c>
    </row>
    <row r="685" spans="1:9" ht="28" x14ac:dyDescent="0.2">
      <c r="A685" s="17">
        <v>5500</v>
      </c>
      <c r="B685" s="17">
        <v>240</v>
      </c>
      <c r="C685" s="20" t="s">
        <v>674</v>
      </c>
      <c r="D685" s="20" t="s">
        <v>409</v>
      </c>
      <c r="E685" s="30" t="s">
        <v>691</v>
      </c>
      <c r="F685" s="20"/>
      <c r="G685" s="31">
        <f t="shared" si="33"/>
        <v>14.407560000000002</v>
      </c>
      <c r="H685" s="31">
        <f t="shared" si="32"/>
        <v>7.203780000000001</v>
      </c>
      <c r="I685" s="32">
        <v>21.611340000000002</v>
      </c>
    </row>
    <row r="686" spans="1:9" ht="28" x14ac:dyDescent="0.2">
      <c r="A686" s="17">
        <v>6110</v>
      </c>
      <c r="B686" s="17">
        <v>160</v>
      </c>
      <c r="C686" s="20" t="s">
        <v>674</v>
      </c>
      <c r="D686" s="20" t="s">
        <v>409</v>
      </c>
      <c r="E686" s="30" t="s">
        <v>692</v>
      </c>
      <c r="F686" s="20"/>
      <c r="G686" s="31">
        <f t="shared" si="33"/>
        <v>410</v>
      </c>
      <c r="H686" s="31">
        <f t="shared" si="32"/>
        <v>205</v>
      </c>
      <c r="I686" s="32">
        <v>615</v>
      </c>
    </row>
    <row r="687" spans="1:9" ht="28" x14ac:dyDescent="0.2">
      <c r="A687" s="17">
        <v>6110</v>
      </c>
      <c r="B687" s="17">
        <v>210</v>
      </c>
      <c r="C687" s="20" t="s">
        <v>674</v>
      </c>
      <c r="D687" s="20" t="s">
        <v>409</v>
      </c>
      <c r="E687" s="30" t="s">
        <v>693</v>
      </c>
      <c r="F687" s="20"/>
      <c r="G687" s="31">
        <f t="shared" si="33"/>
        <v>25.419999999999998</v>
      </c>
      <c r="H687" s="31">
        <f t="shared" si="32"/>
        <v>12.709999999999999</v>
      </c>
      <c r="I687" s="32">
        <v>38.129999999999995</v>
      </c>
    </row>
    <row r="688" spans="1:9" ht="28" x14ac:dyDescent="0.2">
      <c r="A688" s="17">
        <v>6110</v>
      </c>
      <c r="B688" s="17">
        <v>220</v>
      </c>
      <c r="C688" s="20" t="s">
        <v>674</v>
      </c>
      <c r="D688" s="20" t="s">
        <v>409</v>
      </c>
      <c r="E688" s="30" t="s">
        <v>694</v>
      </c>
      <c r="F688" s="20"/>
      <c r="G688" s="31">
        <f t="shared" si="33"/>
        <v>31.364999999999998</v>
      </c>
      <c r="H688" s="31">
        <f t="shared" si="32"/>
        <v>15.682499999999999</v>
      </c>
      <c r="I688" s="32">
        <v>47.047499999999999</v>
      </c>
    </row>
    <row r="689" spans="1:9" ht="42" x14ac:dyDescent="0.2">
      <c r="A689" s="17">
        <v>6110</v>
      </c>
      <c r="B689" s="17">
        <v>240</v>
      </c>
      <c r="C689" s="20" t="s">
        <v>674</v>
      </c>
      <c r="D689" s="20" t="s">
        <v>409</v>
      </c>
      <c r="E689" s="30" t="s">
        <v>695</v>
      </c>
      <c r="F689" s="20"/>
      <c r="G689" s="31">
        <f t="shared" si="33"/>
        <v>2.2878000000000003</v>
      </c>
      <c r="H689" s="31">
        <f t="shared" si="32"/>
        <v>1.1439000000000001</v>
      </c>
      <c r="I689" s="32">
        <v>3.4317000000000002</v>
      </c>
    </row>
    <row r="690" spans="1:9" ht="28" x14ac:dyDescent="0.2">
      <c r="A690" s="17">
        <v>6120</v>
      </c>
      <c r="B690" s="17">
        <v>160</v>
      </c>
      <c r="C690" s="20" t="s">
        <v>674</v>
      </c>
      <c r="D690" s="20" t="s">
        <v>409</v>
      </c>
      <c r="E690" s="30" t="s">
        <v>696</v>
      </c>
      <c r="F690" s="20"/>
      <c r="G690" s="31">
        <f t="shared" si="33"/>
        <v>48</v>
      </c>
      <c r="H690" s="31">
        <f t="shared" si="32"/>
        <v>24</v>
      </c>
      <c r="I690" s="32">
        <v>72</v>
      </c>
    </row>
    <row r="691" spans="1:9" ht="28" x14ac:dyDescent="0.2">
      <c r="A691" s="17">
        <v>6120</v>
      </c>
      <c r="B691" s="17">
        <v>210</v>
      </c>
      <c r="C691" s="20" t="s">
        <v>674</v>
      </c>
      <c r="D691" s="20" t="s">
        <v>409</v>
      </c>
      <c r="E691" s="30" t="s">
        <v>697</v>
      </c>
      <c r="F691" s="20"/>
      <c r="G691" s="31">
        <f t="shared" si="33"/>
        <v>2.9760000000000004</v>
      </c>
      <c r="H691" s="31">
        <f t="shared" si="32"/>
        <v>1.4880000000000002</v>
      </c>
      <c r="I691" s="32">
        <v>4.4640000000000004</v>
      </c>
    </row>
    <row r="692" spans="1:9" ht="28" x14ac:dyDescent="0.2">
      <c r="A692" s="17">
        <v>6120</v>
      </c>
      <c r="B692" s="17">
        <v>220</v>
      </c>
      <c r="C692" s="20" t="s">
        <v>674</v>
      </c>
      <c r="D692" s="20" t="s">
        <v>409</v>
      </c>
      <c r="E692" s="30" t="s">
        <v>698</v>
      </c>
      <c r="F692" s="20"/>
      <c r="G692" s="31">
        <f t="shared" si="33"/>
        <v>3.6719999999999993</v>
      </c>
      <c r="H692" s="31">
        <f t="shared" si="32"/>
        <v>1.8359999999999996</v>
      </c>
      <c r="I692" s="32">
        <v>5.5079999999999991</v>
      </c>
    </row>
    <row r="693" spans="1:9" ht="42" x14ac:dyDescent="0.2">
      <c r="A693" s="17">
        <v>6120</v>
      </c>
      <c r="B693" s="17">
        <v>240</v>
      </c>
      <c r="C693" s="20" t="s">
        <v>674</v>
      </c>
      <c r="D693" s="20" t="s">
        <v>409</v>
      </c>
      <c r="E693" s="30" t="s">
        <v>699</v>
      </c>
      <c r="F693" s="20"/>
      <c r="G693" s="31">
        <f t="shared" si="33"/>
        <v>0.26784000000000002</v>
      </c>
      <c r="H693" s="31">
        <f t="shared" si="32"/>
        <v>0.13392000000000001</v>
      </c>
      <c r="I693" s="32">
        <v>0.40176000000000001</v>
      </c>
    </row>
    <row r="694" spans="1:9" ht="28" x14ac:dyDescent="0.2">
      <c r="A694" s="17">
        <v>6130</v>
      </c>
      <c r="B694" s="17">
        <v>160</v>
      </c>
      <c r="C694" s="20" t="s">
        <v>674</v>
      </c>
      <c r="D694" s="20" t="s">
        <v>409</v>
      </c>
      <c r="E694" s="30" t="s">
        <v>700</v>
      </c>
      <c r="F694" s="20"/>
      <c r="G694" s="31">
        <f t="shared" si="33"/>
        <v>48</v>
      </c>
      <c r="H694" s="31">
        <f t="shared" si="32"/>
        <v>24</v>
      </c>
      <c r="I694" s="32">
        <v>72</v>
      </c>
    </row>
    <row r="695" spans="1:9" ht="28" x14ac:dyDescent="0.2">
      <c r="A695" s="17">
        <v>6130</v>
      </c>
      <c r="B695" s="17">
        <v>210</v>
      </c>
      <c r="C695" s="20" t="s">
        <v>674</v>
      </c>
      <c r="D695" s="20" t="s">
        <v>409</v>
      </c>
      <c r="E695" s="30" t="s">
        <v>701</v>
      </c>
      <c r="F695" s="20"/>
      <c r="G695" s="31">
        <f t="shared" si="33"/>
        <v>2.9760000000000004</v>
      </c>
      <c r="H695" s="31">
        <f t="shared" si="32"/>
        <v>1.4880000000000002</v>
      </c>
      <c r="I695" s="32">
        <v>4.4640000000000004</v>
      </c>
    </row>
    <row r="696" spans="1:9" ht="28" x14ac:dyDescent="0.2">
      <c r="A696" s="17">
        <v>6130</v>
      </c>
      <c r="B696" s="17">
        <v>220</v>
      </c>
      <c r="C696" s="20" t="s">
        <v>674</v>
      </c>
      <c r="D696" s="20" t="s">
        <v>409</v>
      </c>
      <c r="E696" s="30" t="s">
        <v>702</v>
      </c>
      <c r="F696" s="20"/>
      <c r="G696" s="31">
        <f t="shared" si="33"/>
        <v>3.6719999999999993</v>
      </c>
      <c r="H696" s="31">
        <f t="shared" si="32"/>
        <v>1.8359999999999996</v>
      </c>
      <c r="I696" s="32">
        <v>5.5079999999999991</v>
      </c>
    </row>
    <row r="697" spans="1:9" ht="28" x14ac:dyDescent="0.2">
      <c r="A697" s="17">
        <v>6130</v>
      </c>
      <c r="B697" s="17">
        <v>240</v>
      </c>
      <c r="C697" s="20" t="s">
        <v>674</v>
      </c>
      <c r="D697" s="20" t="s">
        <v>409</v>
      </c>
      <c r="E697" s="30" t="s">
        <v>703</v>
      </c>
      <c r="F697" s="20"/>
      <c r="G697" s="31">
        <f t="shared" si="33"/>
        <v>0.26784000000000002</v>
      </c>
      <c r="H697" s="31">
        <f t="shared" si="32"/>
        <v>0.13392000000000001</v>
      </c>
      <c r="I697" s="32">
        <v>0.40176000000000001</v>
      </c>
    </row>
    <row r="698" spans="1:9" ht="28" x14ac:dyDescent="0.2">
      <c r="A698" s="17">
        <v>6140</v>
      </c>
      <c r="B698" s="17">
        <v>160</v>
      </c>
      <c r="C698" s="20" t="s">
        <v>674</v>
      </c>
      <c r="D698" s="20" t="s">
        <v>409</v>
      </c>
      <c r="E698" s="30" t="s">
        <v>704</v>
      </c>
      <c r="F698" s="20"/>
      <c r="G698" s="31">
        <f t="shared" si="33"/>
        <v>72.666666666666671</v>
      </c>
      <c r="H698" s="31">
        <f t="shared" si="32"/>
        <v>36.333333333333336</v>
      </c>
      <c r="I698" s="32">
        <v>109</v>
      </c>
    </row>
    <row r="699" spans="1:9" ht="28" x14ac:dyDescent="0.2">
      <c r="A699" s="17">
        <v>6140</v>
      </c>
      <c r="B699" s="17">
        <v>210</v>
      </c>
      <c r="C699" s="20" t="s">
        <v>674</v>
      </c>
      <c r="D699" s="20" t="s">
        <v>409</v>
      </c>
      <c r="E699" s="30" t="s">
        <v>705</v>
      </c>
      <c r="F699" s="20"/>
      <c r="G699" s="31">
        <f t="shared" si="33"/>
        <v>4.5053333333333336</v>
      </c>
      <c r="H699" s="31">
        <f t="shared" si="32"/>
        <v>2.2526666666666668</v>
      </c>
      <c r="I699" s="32">
        <v>6.7580000000000009</v>
      </c>
    </row>
    <row r="700" spans="1:9" ht="28" x14ac:dyDescent="0.2">
      <c r="A700" s="17">
        <v>6140</v>
      </c>
      <c r="B700" s="17">
        <v>220</v>
      </c>
      <c r="C700" s="20" t="s">
        <v>674</v>
      </c>
      <c r="D700" s="20" t="s">
        <v>409</v>
      </c>
      <c r="E700" s="30" t="s">
        <v>706</v>
      </c>
      <c r="F700" s="20"/>
      <c r="G700" s="31">
        <f t="shared" si="33"/>
        <v>5.5590000000000002</v>
      </c>
      <c r="H700" s="31">
        <f t="shared" si="32"/>
        <v>2.7795000000000001</v>
      </c>
      <c r="I700" s="32">
        <v>8.3384999999999998</v>
      </c>
    </row>
    <row r="701" spans="1:9" ht="28" x14ac:dyDescent="0.2">
      <c r="A701" s="17">
        <v>6140</v>
      </c>
      <c r="B701" s="17">
        <v>240</v>
      </c>
      <c r="C701" s="20" t="s">
        <v>674</v>
      </c>
      <c r="D701" s="20" t="s">
        <v>409</v>
      </c>
      <c r="E701" s="30" t="s">
        <v>707</v>
      </c>
      <c r="F701" s="20"/>
      <c r="G701" s="31">
        <f t="shared" si="33"/>
        <v>0.40548000000000006</v>
      </c>
      <c r="H701" s="31">
        <f t="shared" si="32"/>
        <v>0.20274000000000003</v>
      </c>
      <c r="I701" s="32">
        <v>0.60822000000000009</v>
      </c>
    </row>
    <row r="702" spans="1:9" ht="28" x14ac:dyDescent="0.2">
      <c r="A702" s="17">
        <v>6150</v>
      </c>
      <c r="B702" s="17">
        <v>150</v>
      </c>
      <c r="C702" s="20" t="s">
        <v>674</v>
      </c>
      <c r="D702" s="20" t="s">
        <v>409</v>
      </c>
      <c r="E702" s="30" t="s">
        <v>708</v>
      </c>
      <c r="F702" s="20"/>
      <c r="G702" s="31">
        <f t="shared" si="33"/>
        <v>482.66666666666669</v>
      </c>
      <c r="H702" s="31">
        <f t="shared" si="32"/>
        <v>241.33333333333334</v>
      </c>
      <c r="I702" s="32">
        <v>724</v>
      </c>
    </row>
    <row r="703" spans="1:9" ht="28" x14ac:dyDescent="0.2">
      <c r="A703" s="17">
        <v>6150</v>
      </c>
      <c r="B703" s="17">
        <v>210</v>
      </c>
      <c r="C703" s="20" t="s">
        <v>674</v>
      </c>
      <c r="D703" s="20" t="s">
        <v>409</v>
      </c>
      <c r="E703" s="30" t="s">
        <v>709</v>
      </c>
      <c r="F703" s="20"/>
      <c r="G703" s="31">
        <f t="shared" si="33"/>
        <v>29.925333333333338</v>
      </c>
      <c r="H703" s="31">
        <f t="shared" si="32"/>
        <v>14.962666666666669</v>
      </c>
      <c r="I703" s="32">
        <v>44.888000000000005</v>
      </c>
    </row>
    <row r="704" spans="1:9" ht="28" x14ac:dyDescent="0.2">
      <c r="A704" s="17">
        <v>6150</v>
      </c>
      <c r="B704" s="17">
        <v>220</v>
      </c>
      <c r="C704" s="20" t="s">
        <v>674</v>
      </c>
      <c r="D704" s="20" t="s">
        <v>409</v>
      </c>
      <c r="E704" s="30" t="s">
        <v>710</v>
      </c>
      <c r="F704" s="20"/>
      <c r="G704" s="31">
        <f t="shared" si="33"/>
        <v>36.923999999999999</v>
      </c>
      <c r="H704" s="31">
        <f t="shared" si="32"/>
        <v>18.462</v>
      </c>
      <c r="I704" s="32">
        <v>55.385999999999996</v>
      </c>
    </row>
    <row r="705" spans="1:9" ht="28" x14ac:dyDescent="0.2">
      <c r="A705" s="17">
        <v>6150</v>
      </c>
      <c r="B705" s="17">
        <v>240</v>
      </c>
      <c r="C705" s="20" t="s">
        <v>674</v>
      </c>
      <c r="D705" s="20" t="s">
        <v>409</v>
      </c>
      <c r="E705" s="30" t="s">
        <v>711</v>
      </c>
      <c r="F705" s="20"/>
      <c r="G705" s="31">
        <f t="shared" si="33"/>
        <v>2.6932800000000001</v>
      </c>
      <c r="H705" s="31">
        <f t="shared" si="32"/>
        <v>1.3466400000000001</v>
      </c>
      <c r="I705" s="32">
        <v>4.0399200000000004</v>
      </c>
    </row>
    <row r="706" spans="1:9" ht="28" x14ac:dyDescent="0.2">
      <c r="A706" s="17">
        <v>6190</v>
      </c>
      <c r="B706" s="17">
        <v>160</v>
      </c>
      <c r="C706" s="20" t="s">
        <v>674</v>
      </c>
      <c r="D706" s="20" t="s">
        <v>409</v>
      </c>
      <c r="E706" s="30" t="s">
        <v>712</v>
      </c>
      <c r="F706" s="20"/>
      <c r="G706" s="31">
        <f t="shared" si="33"/>
        <v>4850</v>
      </c>
      <c r="H706" s="31">
        <f t="shared" si="32"/>
        <v>2425</v>
      </c>
      <c r="I706" s="32">
        <v>7275</v>
      </c>
    </row>
    <row r="707" spans="1:9" ht="28" x14ac:dyDescent="0.2">
      <c r="A707" s="17">
        <v>6190</v>
      </c>
      <c r="B707" s="17">
        <v>210</v>
      </c>
      <c r="C707" s="20" t="s">
        <v>674</v>
      </c>
      <c r="D707" s="20" t="s">
        <v>409</v>
      </c>
      <c r="E707" s="30" t="s">
        <v>713</v>
      </c>
      <c r="F707" s="20"/>
      <c r="G707" s="31">
        <f t="shared" si="33"/>
        <v>300.7</v>
      </c>
      <c r="H707" s="31">
        <f t="shared" si="32"/>
        <v>150.35</v>
      </c>
      <c r="I707" s="32">
        <v>451.04999999999995</v>
      </c>
    </row>
    <row r="708" spans="1:9" ht="28" x14ac:dyDescent="0.2">
      <c r="A708" s="17">
        <v>6190</v>
      </c>
      <c r="B708" s="17">
        <v>220</v>
      </c>
      <c r="C708" s="20" t="s">
        <v>674</v>
      </c>
      <c r="D708" s="20" t="s">
        <v>409</v>
      </c>
      <c r="E708" s="30" t="s">
        <v>714</v>
      </c>
      <c r="F708" s="20"/>
      <c r="G708" s="31">
        <f t="shared" si="33"/>
        <v>371.02499999999992</v>
      </c>
      <c r="H708" s="31">
        <f t="shared" si="32"/>
        <v>185.51249999999996</v>
      </c>
      <c r="I708" s="32">
        <v>556.53749999999991</v>
      </c>
    </row>
    <row r="709" spans="1:9" ht="28" x14ac:dyDescent="0.2">
      <c r="A709" s="17">
        <v>6190</v>
      </c>
      <c r="B709" s="17">
        <v>240</v>
      </c>
      <c r="C709" s="20" t="s">
        <v>674</v>
      </c>
      <c r="D709" s="20" t="s">
        <v>409</v>
      </c>
      <c r="E709" s="30" t="s">
        <v>715</v>
      </c>
      <c r="F709" s="20"/>
      <c r="G709" s="31">
        <f t="shared" si="33"/>
        <v>27.063000000000002</v>
      </c>
      <c r="H709" s="31">
        <f t="shared" si="32"/>
        <v>13.531500000000001</v>
      </c>
      <c r="I709" s="32">
        <v>40.594500000000004</v>
      </c>
    </row>
    <row r="710" spans="1:9" ht="28" x14ac:dyDescent="0.2">
      <c r="A710" s="17">
        <v>6300</v>
      </c>
      <c r="B710" s="17">
        <v>160</v>
      </c>
      <c r="C710" s="20" t="s">
        <v>674</v>
      </c>
      <c r="D710" s="20" t="s">
        <v>409</v>
      </c>
      <c r="E710" s="30" t="s">
        <v>716</v>
      </c>
      <c r="F710" s="20"/>
      <c r="G710" s="31">
        <f t="shared" si="33"/>
        <v>796</v>
      </c>
      <c r="H710" s="31">
        <f t="shared" si="32"/>
        <v>398</v>
      </c>
      <c r="I710" s="32">
        <v>1194</v>
      </c>
    </row>
    <row r="711" spans="1:9" ht="28" x14ac:dyDescent="0.2">
      <c r="A711" s="17">
        <v>6300</v>
      </c>
      <c r="B711" s="17">
        <v>210</v>
      </c>
      <c r="C711" s="20" t="s">
        <v>674</v>
      </c>
      <c r="D711" s="20" t="s">
        <v>409</v>
      </c>
      <c r="E711" s="30" t="s">
        <v>717</v>
      </c>
      <c r="F711" s="20"/>
      <c r="G711" s="31">
        <f t="shared" si="33"/>
        <v>49.351999999999997</v>
      </c>
      <c r="H711" s="31">
        <f t="shared" si="32"/>
        <v>24.675999999999998</v>
      </c>
      <c r="I711" s="32">
        <v>74.027999999999992</v>
      </c>
    </row>
    <row r="712" spans="1:9" ht="28" x14ac:dyDescent="0.2">
      <c r="A712" s="17">
        <v>6300</v>
      </c>
      <c r="B712" s="17">
        <v>220</v>
      </c>
      <c r="C712" s="20" t="s">
        <v>674</v>
      </c>
      <c r="D712" s="20" t="s">
        <v>409</v>
      </c>
      <c r="E712" s="30" t="s">
        <v>718</v>
      </c>
      <c r="F712" s="20"/>
      <c r="G712" s="31">
        <f t="shared" si="33"/>
        <v>60.893999999999998</v>
      </c>
      <c r="H712" s="31">
        <f t="shared" si="32"/>
        <v>30.446999999999999</v>
      </c>
      <c r="I712" s="32">
        <v>91.340999999999994</v>
      </c>
    </row>
    <row r="713" spans="1:9" ht="28" x14ac:dyDescent="0.2">
      <c r="A713" s="17">
        <v>6300</v>
      </c>
      <c r="B713" s="17">
        <v>240</v>
      </c>
      <c r="C713" s="20" t="s">
        <v>674</v>
      </c>
      <c r="D713" s="20" t="s">
        <v>409</v>
      </c>
      <c r="E713" s="30" t="s">
        <v>719</v>
      </c>
      <c r="F713" s="20"/>
      <c r="G713" s="31">
        <f t="shared" si="33"/>
        <v>4.4416800000000007</v>
      </c>
      <c r="H713" s="31">
        <f t="shared" si="32"/>
        <v>2.2208400000000004</v>
      </c>
      <c r="I713" s="32">
        <v>6.6625200000000007</v>
      </c>
    </row>
    <row r="714" spans="1:9" ht="28" x14ac:dyDescent="0.2">
      <c r="A714" s="17">
        <v>6400</v>
      </c>
      <c r="B714" s="17">
        <v>160</v>
      </c>
      <c r="C714" s="20" t="s">
        <v>674</v>
      </c>
      <c r="D714" s="20" t="s">
        <v>409</v>
      </c>
      <c r="E714" s="30" t="s">
        <v>720</v>
      </c>
      <c r="F714" s="20"/>
      <c r="G714" s="31">
        <f t="shared" si="33"/>
        <v>48</v>
      </c>
      <c r="H714" s="31">
        <f t="shared" si="32"/>
        <v>24</v>
      </c>
      <c r="I714" s="32">
        <v>72</v>
      </c>
    </row>
    <row r="715" spans="1:9" ht="28" x14ac:dyDescent="0.2">
      <c r="A715" s="17">
        <v>6400</v>
      </c>
      <c r="B715" s="17">
        <v>210</v>
      </c>
      <c r="C715" s="20" t="s">
        <v>674</v>
      </c>
      <c r="D715" s="20" t="s">
        <v>409</v>
      </c>
      <c r="E715" s="30" t="s">
        <v>721</v>
      </c>
      <c r="F715" s="20"/>
      <c r="G715" s="31">
        <f t="shared" si="33"/>
        <v>2.9760000000000004</v>
      </c>
      <c r="H715" s="31">
        <f t="shared" ref="H715:H778" si="34">I715/3</f>
        <v>1.4880000000000002</v>
      </c>
      <c r="I715" s="32">
        <v>4.4640000000000004</v>
      </c>
    </row>
    <row r="716" spans="1:9" ht="28" x14ac:dyDescent="0.2">
      <c r="A716" s="17">
        <v>6400</v>
      </c>
      <c r="B716" s="17">
        <v>220</v>
      </c>
      <c r="C716" s="20" t="s">
        <v>674</v>
      </c>
      <c r="D716" s="20" t="s">
        <v>409</v>
      </c>
      <c r="E716" s="30" t="s">
        <v>722</v>
      </c>
      <c r="F716" s="20"/>
      <c r="G716" s="31">
        <f t="shared" si="33"/>
        <v>3.6719999999999993</v>
      </c>
      <c r="H716" s="31">
        <f t="shared" si="34"/>
        <v>1.8359999999999996</v>
      </c>
      <c r="I716" s="32">
        <v>5.5079999999999991</v>
      </c>
    </row>
    <row r="717" spans="1:9" ht="28" x14ac:dyDescent="0.2">
      <c r="A717" s="17">
        <v>6400</v>
      </c>
      <c r="B717" s="17">
        <v>240</v>
      </c>
      <c r="C717" s="20" t="s">
        <v>674</v>
      </c>
      <c r="D717" s="20" t="s">
        <v>409</v>
      </c>
      <c r="E717" s="30" t="s">
        <v>723</v>
      </c>
      <c r="F717" s="20"/>
      <c r="G717" s="31">
        <f t="shared" si="33"/>
        <v>0.26784000000000002</v>
      </c>
      <c r="H717" s="31">
        <f t="shared" si="34"/>
        <v>0.13392000000000001</v>
      </c>
      <c r="I717" s="32">
        <v>0.40176000000000001</v>
      </c>
    </row>
    <row r="718" spans="1:9" ht="28" x14ac:dyDescent="0.2">
      <c r="A718" s="17">
        <v>7100</v>
      </c>
      <c r="B718" s="17">
        <v>160</v>
      </c>
      <c r="C718" s="20" t="s">
        <v>674</v>
      </c>
      <c r="D718" s="20" t="s">
        <v>409</v>
      </c>
      <c r="E718" s="30" t="s">
        <v>724</v>
      </c>
      <c r="F718" s="20"/>
      <c r="G718" s="31">
        <f t="shared" si="33"/>
        <v>72.666666666666671</v>
      </c>
      <c r="H718" s="31">
        <f t="shared" si="34"/>
        <v>36.333333333333336</v>
      </c>
      <c r="I718" s="32">
        <v>109</v>
      </c>
    </row>
    <row r="719" spans="1:9" ht="28" x14ac:dyDescent="0.2">
      <c r="A719" s="17">
        <v>7100</v>
      </c>
      <c r="B719" s="17">
        <v>210</v>
      </c>
      <c r="C719" s="20" t="s">
        <v>674</v>
      </c>
      <c r="D719" s="20" t="s">
        <v>409</v>
      </c>
      <c r="E719" s="30" t="s">
        <v>725</v>
      </c>
      <c r="F719" s="20"/>
      <c r="G719" s="31">
        <f t="shared" si="33"/>
        <v>4.5053333333333336</v>
      </c>
      <c r="H719" s="31">
        <f t="shared" si="34"/>
        <v>2.2526666666666668</v>
      </c>
      <c r="I719" s="32">
        <v>6.7580000000000009</v>
      </c>
    </row>
    <row r="720" spans="1:9" ht="28" x14ac:dyDescent="0.2">
      <c r="A720" s="17">
        <v>7100</v>
      </c>
      <c r="B720" s="17">
        <v>220</v>
      </c>
      <c r="C720" s="20" t="s">
        <v>674</v>
      </c>
      <c r="D720" s="20" t="s">
        <v>409</v>
      </c>
      <c r="E720" s="30" t="s">
        <v>726</v>
      </c>
      <c r="F720" s="20"/>
      <c r="G720" s="31">
        <f t="shared" si="33"/>
        <v>5.5590000000000002</v>
      </c>
      <c r="H720" s="31">
        <f t="shared" si="34"/>
        <v>2.7795000000000001</v>
      </c>
      <c r="I720" s="32">
        <v>8.3384999999999998</v>
      </c>
    </row>
    <row r="721" spans="1:9" ht="28" x14ac:dyDescent="0.2">
      <c r="A721" s="17">
        <v>7100</v>
      </c>
      <c r="B721" s="17">
        <v>240</v>
      </c>
      <c r="C721" s="20" t="s">
        <v>674</v>
      </c>
      <c r="D721" s="20" t="s">
        <v>409</v>
      </c>
      <c r="E721" s="30" t="s">
        <v>727</v>
      </c>
      <c r="F721" s="20"/>
      <c r="G721" s="31">
        <f t="shared" si="33"/>
        <v>0.40548000000000006</v>
      </c>
      <c r="H721" s="31">
        <f t="shared" si="34"/>
        <v>0.20274000000000003</v>
      </c>
      <c r="I721" s="32">
        <v>0.60822000000000009</v>
      </c>
    </row>
    <row r="722" spans="1:9" ht="28" x14ac:dyDescent="0.2">
      <c r="A722" s="17">
        <v>7200</v>
      </c>
      <c r="B722" s="17">
        <v>160</v>
      </c>
      <c r="C722" s="20" t="s">
        <v>674</v>
      </c>
      <c r="D722" s="20" t="s">
        <v>409</v>
      </c>
      <c r="E722" s="30" t="s">
        <v>728</v>
      </c>
      <c r="F722" s="20"/>
      <c r="G722" s="31">
        <f t="shared" si="33"/>
        <v>120.66666666666667</v>
      </c>
      <c r="H722" s="31">
        <f t="shared" si="34"/>
        <v>60.333333333333336</v>
      </c>
      <c r="I722" s="32">
        <v>181</v>
      </c>
    </row>
    <row r="723" spans="1:9" ht="28" x14ac:dyDescent="0.2">
      <c r="A723" s="17">
        <v>7200</v>
      </c>
      <c r="B723" s="17">
        <v>210</v>
      </c>
      <c r="C723" s="20" t="s">
        <v>674</v>
      </c>
      <c r="D723" s="20" t="s">
        <v>409</v>
      </c>
      <c r="E723" s="30" t="s">
        <v>729</v>
      </c>
      <c r="F723" s="20"/>
      <c r="G723" s="31">
        <f t="shared" si="33"/>
        <v>7.4813333333333345</v>
      </c>
      <c r="H723" s="31">
        <f t="shared" si="34"/>
        <v>3.7406666666666673</v>
      </c>
      <c r="I723" s="32">
        <v>11.222000000000001</v>
      </c>
    </row>
    <row r="724" spans="1:9" ht="28" x14ac:dyDescent="0.2">
      <c r="A724" s="17">
        <v>7200</v>
      </c>
      <c r="B724" s="17">
        <v>220</v>
      </c>
      <c r="C724" s="20" t="s">
        <v>674</v>
      </c>
      <c r="D724" s="20" t="s">
        <v>409</v>
      </c>
      <c r="E724" s="30" t="s">
        <v>730</v>
      </c>
      <c r="F724" s="20"/>
      <c r="G724" s="31">
        <f t="shared" si="33"/>
        <v>9.2309999999999999</v>
      </c>
      <c r="H724" s="31">
        <f t="shared" si="34"/>
        <v>4.6154999999999999</v>
      </c>
      <c r="I724" s="32">
        <v>13.846499999999999</v>
      </c>
    </row>
    <row r="725" spans="1:9" ht="28" x14ac:dyDescent="0.2">
      <c r="A725" s="17">
        <v>7200</v>
      </c>
      <c r="B725" s="17">
        <v>240</v>
      </c>
      <c r="C725" s="20" t="s">
        <v>674</v>
      </c>
      <c r="D725" s="20" t="s">
        <v>409</v>
      </c>
      <c r="E725" s="30" t="s">
        <v>731</v>
      </c>
      <c r="F725" s="20"/>
      <c r="G725" s="31">
        <f t="shared" si="33"/>
        <v>0.67332000000000003</v>
      </c>
      <c r="H725" s="31">
        <f t="shared" si="34"/>
        <v>0.33666000000000001</v>
      </c>
      <c r="I725" s="32">
        <v>1.0099800000000001</v>
      </c>
    </row>
    <row r="726" spans="1:9" ht="28" x14ac:dyDescent="0.2">
      <c r="A726" s="17">
        <v>7300</v>
      </c>
      <c r="B726" s="17">
        <v>160</v>
      </c>
      <c r="C726" s="20" t="s">
        <v>674</v>
      </c>
      <c r="D726" s="20" t="s">
        <v>409</v>
      </c>
      <c r="E726" s="30" t="s">
        <v>732</v>
      </c>
      <c r="F726" s="20"/>
      <c r="G726" s="31">
        <f t="shared" si="33"/>
        <v>15587.333333333334</v>
      </c>
      <c r="H726" s="31">
        <f t="shared" si="34"/>
        <v>7793.666666666667</v>
      </c>
      <c r="I726" s="32">
        <v>23381</v>
      </c>
    </row>
    <row r="727" spans="1:9" ht="28" x14ac:dyDescent="0.2">
      <c r="A727" s="17">
        <v>7300</v>
      </c>
      <c r="B727" s="17">
        <v>210</v>
      </c>
      <c r="C727" s="20" t="s">
        <v>674</v>
      </c>
      <c r="D727" s="20" t="s">
        <v>409</v>
      </c>
      <c r="E727" s="30" t="s">
        <v>733</v>
      </c>
      <c r="F727" s="20"/>
      <c r="G727" s="31">
        <f t="shared" ref="G727:G790" si="35">(I727/3)*2</f>
        <v>966.41466666666668</v>
      </c>
      <c r="H727" s="31">
        <f t="shared" si="34"/>
        <v>483.20733333333334</v>
      </c>
      <c r="I727" s="32">
        <v>1449.6220000000001</v>
      </c>
    </row>
    <row r="728" spans="1:9" ht="28" x14ac:dyDescent="0.2">
      <c r="A728" s="17">
        <v>7300</v>
      </c>
      <c r="B728" s="17">
        <v>220</v>
      </c>
      <c r="C728" s="20" t="s">
        <v>674</v>
      </c>
      <c r="D728" s="20" t="s">
        <v>409</v>
      </c>
      <c r="E728" s="30" t="s">
        <v>734</v>
      </c>
      <c r="F728" s="20"/>
      <c r="G728" s="31">
        <f t="shared" si="35"/>
        <v>1192.431</v>
      </c>
      <c r="H728" s="31">
        <f t="shared" si="34"/>
        <v>596.21550000000002</v>
      </c>
      <c r="I728" s="32">
        <v>1788.6465000000001</v>
      </c>
    </row>
    <row r="729" spans="1:9" ht="28" x14ac:dyDescent="0.2">
      <c r="A729" s="17">
        <v>7300</v>
      </c>
      <c r="B729" s="17">
        <v>240</v>
      </c>
      <c r="C729" s="20" t="s">
        <v>674</v>
      </c>
      <c r="D729" s="20" t="s">
        <v>409</v>
      </c>
      <c r="E729" s="30" t="s">
        <v>735</v>
      </c>
      <c r="F729" s="20"/>
      <c r="G729" s="31">
        <f t="shared" si="35"/>
        <v>86.97732000000002</v>
      </c>
      <c r="H729" s="31">
        <f t="shared" si="34"/>
        <v>43.48866000000001</v>
      </c>
      <c r="I729" s="32">
        <v>130.46598000000003</v>
      </c>
    </row>
    <row r="730" spans="1:9" ht="28" x14ac:dyDescent="0.2">
      <c r="A730" s="17">
        <v>7400</v>
      </c>
      <c r="B730" s="17">
        <v>160</v>
      </c>
      <c r="C730" s="20" t="s">
        <v>674</v>
      </c>
      <c r="D730" s="20" t="s">
        <v>409</v>
      </c>
      <c r="E730" s="30" t="s">
        <v>736</v>
      </c>
      <c r="F730" s="20"/>
      <c r="G730" s="31">
        <f t="shared" si="35"/>
        <v>410</v>
      </c>
      <c r="H730" s="31">
        <f t="shared" si="34"/>
        <v>205</v>
      </c>
      <c r="I730" s="32">
        <v>615</v>
      </c>
    </row>
    <row r="731" spans="1:9" ht="28" x14ac:dyDescent="0.2">
      <c r="A731" s="17">
        <v>7400</v>
      </c>
      <c r="B731" s="17">
        <v>210</v>
      </c>
      <c r="C731" s="20" t="s">
        <v>674</v>
      </c>
      <c r="D731" s="20" t="s">
        <v>409</v>
      </c>
      <c r="E731" s="30" t="s">
        <v>737</v>
      </c>
      <c r="F731" s="20"/>
      <c r="G731" s="31">
        <f t="shared" si="35"/>
        <v>25.419999999999998</v>
      </c>
      <c r="H731" s="31">
        <f t="shared" si="34"/>
        <v>12.709999999999999</v>
      </c>
      <c r="I731" s="32">
        <v>38.129999999999995</v>
      </c>
    </row>
    <row r="732" spans="1:9" ht="28" x14ac:dyDescent="0.2">
      <c r="A732" s="17">
        <v>7400</v>
      </c>
      <c r="B732" s="17">
        <v>220</v>
      </c>
      <c r="C732" s="20" t="s">
        <v>674</v>
      </c>
      <c r="D732" s="20" t="s">
        <v>409</v>
      </c>
      <c r="E732" s="30" t="s">
        <v>738</v>
      </c>
      <c r="F732" s="20"/>
      <c r="G732" s="31">
        <f t="shared" si="35"/>
        <v>31.364999999999998</v>
      </c>
      <c r="H732" s="31">
        <f t="shared" si="34"/>
        <v>15.682499999999999</v>
      </c>
      <c r="I732" s="32">
        <v>47.047499999999999</v>
      </c>
    </row>
    <row r="733" spans="1:9" ht="28" x14ac:dyDescent="0.2">
      <c r="A733" s="17">
        <v>7400</v>
      </c>
      <c r="B733" s="17">
        <v>240</v>
      </c>
      <c r="C733" s="20" t="s">
        <v>674</v>
      </c>
      <c r="D733" s="20" t="s">
        <v>409</v>
      </c>
      <c r="E733" s="30" t="s">
        <v>739</v>
      </c>
      <c r="F733" s="20"/>
      <c r="G733" s="31">
        <f t="shared" si="35"/>
        <v>2.2878000000000003</v>
      </c>
      <c r="H733" s="31">
        <f t="shared" si="34"/>
        <v>1.1439000000000001</v>
      </c>
      <c r="I733" s="32">
        <v>3.4317000000000002</v>
      </c>
    </row>
    <row r="734" spans="1:9" ht="28" x14ac:dyDescent="0.2">
      <c r="A734" s="17">
        <v>7500</v>
      </c>
      <c r="B734" s="17">
        <v>160</v>
      </c>
      <c r="C734" s="20" t="s">
        <v>674</v>
      </c>
      <c r="D734" s="20" t="s">
        <v>409</v>
      </c>
      <c r="E734" s="30" t="s">
        <v>740</v>
      </c>
      <c r="F734" s="20"/>
      <c r="G734" s="31">
        <f t="shared" si="35"/>
        <v>747.33333333333337</v>
      </c>
      <c r="H734" s="31">
        <f t="shared" si="34"/>
        <v>373.66666666666669</v>
      </c>
      <c r="I734" s="32">
        <v>1121</v>
      </c>
    </row>
    <row r="735" spans="1:9" ht="28" x14ac:dyDescent="0.2">
      <c r="A735" s="17">
        <v>7500</v>
      </c>
      <c r="B735" s="17">
        <v>210</v>
      </c>
      <c r="C735" s="20" t="s">
        <v>674</v>
      </c>
      <c r="D735" s="20" t="s">
        <v>409</v>
      </c>
      <c r="E735" s="30" t="s">
        <v>741</v>
      </c>
      <c r="F735" s="20"/>
      <c r="G735" s="31">
        <f t="shared" si="35"/>
        <v>46.334666666666671</v>
      </c>
      <c r="H735" s="31">
        <f t="shared" si="34"/>
        <v>23.167333333333335</v>
      </c>
      <c r="I735" s="32">
        <v>69.50200000000001</v>
      </c>
    </row>
    <row r="736" spans="1:9" ht="28" x14ac:dyDescent="0.2">
      <c r="A736" s="17">
        <v>7500</v>
      </c>
      <c r="B736" s="17">
        <v>220</v>
      </c>
      <c r="C736" s="20" t="s">
        <v>674</v>
      </c>
      <c r="D736" s="20" t="s">
        <v>409</v>
      </c>
      <c r="E736" s="30" t="s">
        <v>742</v>
      </c>
      <c r="F736" s="20"/>
      <c r="G736" s="31">
        <f t="shared" si="35"/>
        <v>57.170999999999999</v>
      </c>
      <c r="H736" s="31">
        <f t="shared" si="34"/>
        <v>28.5855</v>
      </c>
      <c r="I736" s="32">
        <v>85.756500000000003</v>
      </c>
    </row>
    <row r="737" spans="1:9" ht="28" x14ac:dyDescent="0.2">
      <c r="A737" s="17">
        <v>7500</v>
      </c>
      <c r="B737" s="17">
        <v>240</v>
      </c>
      <c r="C737" s="20" t="s">
        <v>674</v>
      </c>
      <c r="D737" s="20" t="s">
        <v>409</v>
      </c>
      <c r="E737" s="30" t="s">
        <v>743</v>
      </c>
      <c r="F737" s="20"/>
      <c r="G737" s="31">
        <f t="shared" si="35"/>
        <v>4.1701200000000007</v>
      </c>
      <c r="H737" s="31">
        <f t="shared" si="34"/>
        <v>2.0850600000000004</v>
      </c>
      <c r="I737" s="32">
        <v>6.2551800000000011</v>
      </c>
    </row>
    <row r="738" spans="1:9" ht="28" x14ac:dyDescent="0.2">
      <c r="A738" s="17">
        <v>7600</v>
      </c>
      <c r="B738" s="17">
        <v>160</v>
      </c>
      <c r="C738" s="20" t="s">
        <v>674</v>
      </c>
      <c r="D738" s="20" t="s">
        <v>409</v>
      </c>
      <c r="E738" s="30" t="s">
        <v>744</v>
      </c>
      <c r="F738" s="20"/>
      <c r="G738" s="31">
        <f t="shared" si="35"/>
        <v>11316</v>
      </c>
      <c r="H738" s="31">
        <f t="shared" si="34"/>
        <v>5658</v>
      </c>
      <c r="I738" s="32">
        <v>16974</v>
      </c>
    </row>
    <row r="739" spans="1:9" ht="28" x14ac:dyDescent="0.2">
      <c r="A739" s="17">
        <v>7600</v>
      </c>
      <c r="B739" s="17">
        <v>210</v>
      </c>
      <c r="C739" s="20" t="s">
        <v>674</v>
      </c>
      <c r="D739" s="20" t="s">
        <v>409</v>
      </c>
      <c r="E739" s="30" t="s">
        <v>745</v>
      </c>
      <c r="F739" s="20"/>
      <c r="G739" s="31">
        <f t="shared" si="35"/>
        <v>701.59199999999998</v>
      </c>
      <c r="H739" s="31">
        <f t="shared" si="34"/>
        <v>350.79599999999999</v>
      </c>
      <c r="I739" s="32">
        <v>1052.3879999999999</v>
      </c>
    </row>
    <row r="740" spans="1:9" ht="28" x14ac:dyDescent="0.2">
      <c r="A740" s="17">
        <v>7600</v>
      </c>
      <c r="B740" s="17">
        <v>220</v>
      </c>
      <c r="C740" s="20" t="s">
        <v>674</v>
      </c>
      <c r="D740" s="20" t="s">
        <v>409</v>
      </c>
      <c r="E740" s="30" t="s">
        <v>746</v>
      </c>
      <c r="F740" s="20"/>
      <c r="G740" s="31">
        <f t="shared" si="35"/>
        <v>865.67399999999998</v>
      </c>
      <c r="H740" s="31">
        <f t="shared" si="34"/>
        <v>432.83699999999999</v>
      </c>
      <c r="I740" s="32">
        <v>1298.511</v>
      </c>
    </row>
    <row r="741" spans="1:9" ht="28" x14ac:dyDescent="0.2">
      <c r="A741" s="17">
        <v>7600</v>
      </c>
      <c r="B741" s="17">
        <v>240</v>
      </c>
      <c r="C741" s="20" t="s">
        <v>674</v>
      </c>
      <c r="D741" s="20" t="s">
        <v>409</v>
      </c>
      <c r="E741" s="30" t="s">
        <v>747</v>
      </c>
      <c r="F741" s="20"/>
      <c r="G741" s="31">
        <f t="shared" si="35"/>
        <v>478.66680000000002</v>
      </c>
      <c r="H741" s="31">
        <f t="shared" si="34"/>
        <v>239.33340000000001</v>
      </c>
      <c r="I741" s="32">
        <v>718.00020000000006</v>
      </c>
    </row>
    <row r="742" spans="1:9" x14ac:dyDescent="0.2">
      <c r="A742" s="17">
        <v>7710</v>
      </c>
      <c r="B742" s="17">
        <v>160</v>
      </c>
      <c r="C742" s="20" t="s">
        <v>674</v>
      </c>
      <c r="D742" s="20" t="s">
        <v>409</v>
      </c>
      <c r="E742" s="30" t="s">
        <v>748</v>
      </c>
      <c r="F742" s="20"/>
      <c r="G742" s="31">
        <f t="shared" si="35"/>
        <v>72.666666666666671</v>
      </c>
      <c r="H742" s="31">
        <f t="shared" si="34"/>
        <v>36.333333333333336</v>
      </c>
      <c r="I742" s="32">
        <v>109</v>
      </c>
    </row>
    <row r="743" spans="1:9" ht="28" x14ac:dyDescent="0.2">
      <c r="A743" s="17">
        <v>7710</v>
      </c>
      <c r="B743" s="17">
        <v>210</v>
      </c>
      <c r="C743" s="20" t="s">
        <v>674</v>
      </c>
      <c r="D743" s="20" t="s">
        <v>409</v>
      </c>
      <c r="E743" s="30" t="s">
        <v>749</v>
      </c>
      <c r="F743" s="20"/>
      <c r="G743" s="31">
        <f t="shared" si="35"/>
        <v>4.5053333333333336</v>
      </c>
      <c r="H743" s="31">
        <f t="shared" si="34"/>
        <v>2.2526666666666668</v>
      </c>
      <c r="I743" s="32">
        <v>6.7580000000000009</v>
      </c>
    </row>
    <row r="744" spans="1:9" ht="28" x14ac:dyDescent="0.2">
      <c r="A744" s="17">
        <v>7710</v>
      </c>
      <c r="B744" s="17">
        <v>220</v>
      </c>
      <c r="C744" s="20" t="s">
        <v>674</v>
      </c>
      <c r="D744" s="20" t="s">
        <v>409</v>
      </c>
      <c r="E744" s="30" t="s">
        <v>750</v>
      </c>
      <c r="F744" s="20"/>
      <c r="G744" s="31">
        <f t="shared" si="35"/>
        <v>5.5590000000000002</v>
      </c>
      <c r="H744" s="31">
        <f t="shared" si="34"/>
        <v>2.7795000000000001</v>
      </c>
      <c r="I744" s="32">
        <v>8.3384999999999998</v>
      </c>
    </row>
    <row r="745" spans="1:9" ht="28" x14ac:dyDescent="0.2">
      <c r="A745" s="17">
        <v>7710</v>
      </c>
      <c r="B745" s="17">
        <v>240</v>
      </c>
      <c r="C745" s="20" t="s">
        <v>674</v>
      </c>
      <c r="D745" s="20" t="s">
        <v>409</v>
      </c>
      <c r="E745" s="30" t="s">
        <v>751</v>
      </c>
      <c r="F745" s="20"/>
      <c r="G745" s="31">
        <f t="shared" si="35"/>
        <v>0.40548000000000006</v>
      </c>
      <c r="H745" s="31">
        <f t="shared" si="34"/>
        <v>0.20274000000000003</v>
      </c>
      <c r="I745" s="32">
        <v>0.60822000000000009</v>
      </c>
    </row>
    <row r="746" spans="1:9" ht="28" x14ac:dyDescent="0.2">
      <c r="A746" s="17">
        <v>7720</v>
      </c>
      <c r="B746" s="17">
        <v>160</v>
      </c>
      <c r="C746" s="20" t="s">
        <v>674</v>
      </c>
      <c r="D746" s="20" t="s">
        <v>409</v>
      </c>
      <c r="E746" s="30" t="s">
        <v>752</v>
      </c>
      <c r="F746" s="20"/>
      <c r="G746" s="31">
        <f t="shared" si="35"/>
        <v>96.666666666666671</v>
      </c>
      <c r="H746" s="31">
        <f t="shared" si="34"/>
        <v>48.333333333333336</v>
      </c>
      <c r="I746" s="32">
        <v>145</v>
      </c>
    </row>
    <row r="747" spans="1:9" ht="28" x14ac:dyDescent="0.2">
      <c r="A747" s="17">
        <v>7720</v>
      </c>
      <c r="B747" s="17">
        <v>210</v>
      </c>
      <c r="C747" s="20" t="s">
        <v>674</v>
      </c>
      <c r="D747" s="20" t="s">
        <v>409</v>
      </c>
      <c r="E747" s="30" t="s">
        <v>753</v>
      </c>
      <c r="F747" s="20"/>
      <c r="G747" s="31">
        <f t="shared" si="35"/>
        <v>5.9933333333333332</v>
      </c>
      <c r="H747" s="31">
        <f t="shared" si="34"/>
        <v>2.9966666666666666</v>
      </c>
      <c r="I747" s="32">
        <v>8.99</v>
      </c>
    </row>
    <row r="748" spans="1:9" ht="28" x14ac:dyDescent="0.2">
      <c r="A748" s="17">
        <v>7720</v>
      </c>
      <c r="B748" s="17">
        <v>220</v>
      </c>
      <c r="C748" s="20" t="s">
        <v>674</v>
      </c>
      <c r="D748" s="20" t="s">
        <v>409</v>
      </c>
      <c r="E748" s="30" t="s">
        <v>754</v>
      </c>
      <c r="F748" s="20"/>
      <c r="G748" s="31">
        <f t="shared" si="35"/>
        <v>7.3950000000000005</v>
      </c>
      <c r="H748" s="31">
        <f t="shared" si="34"/>
        <v>3.6975000000000002</v>
      </c>
      <c r="I748" s="32">
        <v>11.092500000000001</v>
      </c>
    </row>
    <row r="749" spans="1:9" ht="28" x14ac:dyDescent="0.2">
      <c r="A749" s="17">
        <v>7720</v>
      </c>
      <c r="B749" s="17">
        <v>240</v>
      </c>
      <c r="C749" s="20" t="s">
        <v>674</v>
      </c>
      <c r="D749" s="20" t="s">
        <v>409</v>
      </c>
      <c r="E749" s="30" t="s">
        <v>755</v>
      </c>
      <c r="F749" s="20"/>
      <c r="G749" s="31">
        <f t="shared" si="35"/>
        <v>0.5394000000000001</v>
      </c>
      <c r="H749" s="31">
        <f t="shared" si="34"/>
        <v>0.26970000000000005</v>
      </c>
      <c r="I749" s="32">
        <v>0.80910000000000015</v>
      </c>
    </row>
    <row r="750" spans="1:9" ht="28" x14ac:dyDescent="0.2">
      <c r="A750" s="17">
        <v>7730</v>
      </c>
      <c r="B750" s="17">
        <v>160</v>
      </c>
      <c r="C750" s="20" t="s">
        <v>674</v>
      </c>
      <c r="D750" s="20" t="s">
        <v>409</v>
      </c>
      <c r="E750" s="30" t="s">
        <v>756</v>
      </c>
      <c r="F750" s="20"/>
      <c r="G750" s="31">
        <f t="shared" si="35"/>
        <v>675.33333333333337</v>
      </c>
      <c r="H750" s="31">
        <f t="shared" si="34"/>
        <v>337.66666666666669</v>
      </c>
      <c r="I750" s="32">
        <v>1013</v>
      </c>
    </row>
    <row r="751" spans="1:9" ht="28" x14ac:dyDescent="0.2">
      <c r="A751" s="17">
        <v>7730</v>
      </c>
      <c r="B751" s="17">
        <v>210</v>
      </c>
      <c r="C751" s="20" t="s">
        <v>674</v>
      </c>
      <c r="D751" s="20" t="s">
        <v>409</v>
      </c>
      <c r="E751" s="30" t="s">
        <v>757</v>
      </c>
      <c r="F751" s="20"/>
      <c r="G751" s="31">
        <f t="shared" si="35"/>
        <v>41.870666666666672</v>
      </c>
      <c r="H751" s="31">
        <f t="shared" si="34"/>
        <v>20.935333333333336</v>
      </c>
      <c r="I751" s="32">
        <v>62.806000000000012</v>
      </c>
    </row>
    <row r="752" spans="1:9" ht="28" x14ac:dyDescent="0.2">
      <c r="A752" s="17">
        <v>7730</v>
      </c>
      <c r="B752" s="17">
        <v>220</v>
      </c>
      <c r="C752" s="20" t="s">
        <v>674</v>
      </c>
      <c r="D752" s="20" t="s">
        <v>409</v>
      </c>
      <c r="E752" s="30" t="s">
        <v>758</v>
      </c>
      <c r="F752" s="20"/>
      <c r="G752" s="31">
        <f t="shared" si="35"/>
        <v>51.663000000000004</v>
      </c>
      <c r="H752" s="31">
        <f t="shared" si="34"/>
        <v>25.831500000000002</v>
      </c>
      <c r="I752" s="32">
        <v>77.494500000000002</v>
      </c>
    </row>
    <row r="753" spans="1:9" ht="28" x14ac:dyDescent="0.2">
      <c r="A753" s="17">
        <v>7730</v>
      </c>
      <c r="B753" s="17">
        <v>240</v>
      </c>
      <c r="C753" s="20" t="s">
        <v>674</v>
      </c>
      <c r="D753" s="20" t="s">
        <v>409</v>
      </c>
      <c r="E753" s="30" t="s">
        <v>759</v>
      </c>
      <c r="F753" s="20"/>
      <c r="G753" s="31">
        <f t="shared" si="35"/>
        <v>3.7683600000000008</v>
      </c>
      <c r="H753" s="31">
        <f t="shared" si="34"/>
        <v>1.8841800000000004</v>
      </c>
      <c r="I753" s="32">
        <v>5.652540000000001</v>
      </c>
    </row>
    <row r="754" spans="1:9" ht="28" x14ac:dyDescent="0.2">
      <c r="A754" s="17">
        <v>7760</v>
      </c>
      <c r="B754" s="17">
        <v>160</v>
      </c>
      <c r="C754" s="20" t="s">
        <v>674</v>
      </c>
      <c r="D754" s="20" t="s">
        <v>409</v>
      </c>
      <c r="E754" s="30" t="s">
        <v>760</v>
      </c>
      <c r="F754" s="20"/>
      <c r="G754" s="31">
        <f t="shared" si="35"/>
        <v>700</v>
      </c>
      <c r="H754" s="31">
        <f t="shared" si="34"/>
        <v>350</v>
      </c>
      <c r="I754" s="32">
        <v>1050</v>
      </c>
    </row>
    <row r="755" spans="1:9" ht="28" x14ac:dyDescent="0.2">
      <c r="A755" s="17">
        <v>7760</v>
      </c>
      <c r="B755" s="17">
        <v>210</v>
      </c>
      <c r="C755" s="20" t="s">
        <v>674</v>
      </c>
      <c r="D755" s="20" t="s">
        <v>409</v>
      </c>
      <c r="E755" s="30" t="s">
        <v>761</v>
      </c>
      <c r="F755" s="20"/>
      <c r="G755" s="31">
        <f t="shared" si="35"/>
        <v>43.4</v>
      </c>
      <c r="H755" s="31">
        <f t="shared" si="34"/>
        <v>21.7</v>
      </c>
      <c r="I755" s="32">
        <v>65.099999999999994</v>
      </c>
    </row>
    <row r="756" spans="1:9" ht="28" x14ac:dyDescent="0.2">
      <c r="A756" s="17">
        <v>7760</v>
      </c>
      <c r="B756" s="17">
        <v>220</v>
      </c>
      <c r="C756" s="20" t="s">
        <v>674</v>
      </c>
      <c r="D756" s="20" t="s">
        <v>409</v>
      </c>
      <c r="E756" s="30" t="s">
        <v>762</v>
      </c>
      <c r="F756" s="20"/>
      <c r="G756" s="31">
        <f t="shared" si="35"/>
        <v>53.54999999999999</v>
      </c>
      <c r="H756" s="31">
        <f t="shared" si="34"/>
        <v>26.774999999999995</v>
      </c>
      <c r="I756" s="32">
        <v>80.324999999999989</v>
      </c>
    </row>
    <row r="757" spans="1:9" ht="28" x14ac:dyDescent="0.2">
      <c r="A757" s="17">
        <v>7760</v>
      </c>
      <c r="B757" s="17">
        <v>240</v>
      </c>
      <c r="C757" s="20" t="s">
        <v>674</v>
      </c>
      <c r="D757" s="20" t="s">
        <v>409</v>
      </c>
      <c r="E757" s="30" t="s">
        <v>763</v>
      </c>
      <c r="F757" s="20"/>
      <c r="G757" s="31">
        <f t="shared" si="35"/>
        <v>3.9060000000000006</v>
      </c>
      <c r="H757" s="31">
        <f t="shared" si="34"/>
        <v>1.9530000000000003</v>
      </c>
      <c r="I757" s="32">
        <v>5.8590000000000009</v>
      </c>
    </row>
    <row r="758" spans="1:9" ht="28" x14ac:dyDescent="0.2">
      <c r="A758" s="17">
        <v>7800</v>
      </c>
      <c r="B758" s="17">
        <v>160</v>
      </c>
      <c r="C758" s="20" t="s">
        <v>674</v>
      </c>
      <c r="D758" s="20" t="s">
        <v>409</v>
      </c>
      <c r="E758" s="30" t="s">
        <v>764</v>
      </c>
      <c r="F758" s="20"/>
      <c r="G758" s="31">
        <f t="shared" si="35"/>
        <v>7962.666666666667</v>
      </c>
      <c r="H758" s="31">
        <f t="shared" si="34"/>
        <v>3981.3333333333335</v>
      </c>
      <c r="I758" s="32">
        <v>11944</v>
      </c>
    </row>
    <row r="759" spans="1:9" ht="28" x14ac:dyDescent="0.2">
      <c r="A759" s="17">
        <v>7800</v>
      </c>
      <c r="B759" s="17">
        <v>210</v>
      </c>
      <c r="C759" s="20" t="s">
        <v>674</v>
      </c>
      <c r="D759" s="20" t="s">
        <v>409</v>
      </c>
      <c r="E759" s="30" t="s">
        <v>765</v>
      </c>
      <c r="F759" s="20"/>
      <c r="G759" s="31">
        <f t="shared" si="35"/>
        <v>493.68533333333335</v>
      </c>
      <c r="H759" s="31">
        <f t="shared" si="34"/>
        <v>246.84266666666667</v>
      </c>
      <c r="I759" s="32">
        <v>740.52800000000002</v>
      </c>
    </row>
    <row r="760" spans="1:9" ht="28" x14ac:dyDescent="0.2">
      <c r="A760" s="17">
        <v>7800</v>
      </c>
      <c r="B760" s="17">
        <v>220</v>
      </c>
      <c r="C760" s="20" t="s">
        <v>674</v>
      </c>
      <c r="D760" s="20" t="s">
        <v>409</v>
      </c>
      <c r="E760" s="30" t="s">
        <v>766</v>
      </c>
      <c r="F760" s="20"/>
      <c r="G760" s="31">
        <f t="shared" si="35"/>
        <v>609.14400000000001</v>
      </c>
      <c r="H760" s="31">
        <f t="shared" si="34"/>
        <v>304.572</v>
      </c>
      <c r="I760" s="32">
        <v>913.71600000000001</v>
      </c>
    </row>
    <row r="761" spans="1:9" ht="28" x14ac:dyDescent="0.2">
      <c r="A761" s="17">
        <v>7800</v>
      </c>
      <c r="B761" s="17">
        <v>240</v>
      </c>
      <c r="C761" s="20" t="s">
        <v>674</v>
      </c>
      <c r="D761" s="20" t="s">
        <v>409</v>
      </c>
      <c r="E761" s="30" t="s">
        <v>767</v>
      </c>
      <c r="F761" s="20"/>
      <c r="G761" s="31">
        <f t="shared" si="35"/>
        <v>378.38592</v>
      </c>
      <c r="H761" s="31">
        <f t="shared" si="34"/>
        <v>189.19296</v>
      </c>
      <c r="I761" s="32">
        <v>567.57888000000003</v>
      </c>
    </row>
    <row r="762" spans="1:9" ht="28" x14ac:dyDescent="0.2">
      <c r="A762" s="17">
        <v>7900</v>
      </c>
      <c r="B762" s="17">
        <v>160</v>
      </c>
      <c r="C762" s="20" t="s">
        <v>674</v>
      </c>
      <c r="D762" s="20" t="s">
        <v>409</v>
      </c>
      <c r="E762" s="30" t="s">
        <v>768</v>
      </c>
      <c r="F762" s="20"/>
      <c r="G762" s="31">
        <f t="shared" si="35"/>
        <v>2026.6666666666667</v>
      </c>
      <c r="H762" s="31">
        <f t="shared" si="34"/>
        <v>1013.3333333333334</v>
      </c>
      <c r="I762" s="32">
        <v>3040</v>
      </c>
    </row>
    <row r="763" spans="1:9" ht="28" x14ac:dyDescent="0.2">
      <c r="A763" s="17">
        <v>7900</v>
      </c>
      <c r="B763" s="17">
        <v>210</v>
      </c>
      <c r="C763" s="20" t="s">
        <v>674</v>
      </c>
      <c r="D763" s="20" t="s">
        <v>409</v>
      </c>
      <c r="E763" s="30" t="s">
        <v>769</v>
      </c>
      <c r="F763" s="20"/>
      <c r="G763" s="31">
        <f t="shared" si="35"/>
        <v>125.65333333333335</v>
      </c>
      <c r="H763" s="31">
        <f t="shared" si="34"/>
        <v>62.826666666666675</v>
      </c>
      <c r="I763" s="32">
        <v>188.48000000000002</v>
      </c>
    </row>
    <row r="764" spans="1:9" ht="28" x14ac:dyDescent="0.2">
      <c r="A764" s="17">
        <v>7900</v>
      </c>
      <c r="B764" s="17">
        <v>220</v>
      </c>
      <c r="C764" s="20" t="s">
        <v>674</v>
      </c>
      <c r="D764" s="20" t="s">
        <v>409</v>
      </c>
      <c r="E764" s="30" t="s">
        <v>770</v>
      </c>
      <c r="F764" s="20"/>
      <c r="G764" s="31">
        <f t="shared" si="35"/>
        <v>155.04</v>
      </c>
      <c r="H764" s="31">
        <f t="shared" si="34"/>
        <v>77.52</v>
      </c>
      <c r="I764" s="32">
        <v>232.56</v>
      </c>
    </row>
    <row r="765" spans="1:9" ht="28" x14ac:dyDescent="0.2">
      <c r="A765" s="17">
        <v>7900</v>
      </c>
      <c r="B765" s="17">
        <v>240</v>
      </c>
      <c r="C765" s="20" t="s">
        <v>674</v>
      </c>
      <c r="D765" s="20" t="s">
        <v>409</v>
      </c>
      <c r="E765" s="30" t="s">
        <v>771</v>
      </c>
      <c r="F765" s="20"/>
      <c r="G765" s="31">
        <f t="shared" si="35"/>
        <v>85.728000000000009</v>
      </c>
      <c r="H765" s="31">
        <f t="shared" si="34"/>
        <v>42.864000000000004</v>
      </c>
      <c r="I765" s="32">
        <v>128.59200000000001</v>
      </c>
    </row>
    <row r="766" spans="1:9" ht="28" x14ac:dyDescent="0.2">
      <c r="A766" s="17">
        <v>8100</v>
      </c>
      <c r="B766" s="17">
        <v>160</v>
      </c>
      <c r="C766" s="20" t="s">
        <v>674</v>
      </c>
      <c r="D766" s="20" t="s">
        <v>409</v>
      </c>
      <c r="E766" s="30" t="s">
        <v>772</v>
      </c>
      <c r="F766" s="20"/>
      <c r="G766" s="31">
        <f t="shared" si="35"/>
        <v>3233.3333333333335</v>
      </c>
      <c r="H766" s="31">
        <f t="shared" si="34"/>
        <v>1616.6666666666667</v>
      </c>
      <c r="I766" s="32">
        <v>4850</v>
      </c>
    </row>
    <row r="767" spans="1:9" ht="28" x14ac:dyDescent="0.2">
      <c r="A767" s="17">
        <v>8100</v>
      </c>
      <c r="B767" s="17">
        <v>210</v>
      </c>
      <c r="C767" s="20" t="s">
        <v>674</v>
      </c>
      <c r="D767" s="20" t="s">
        <v>409</v>
      </c>
      <c r="E767" s="30" t="s">
        <v>773</v>
      </c>
      <c r="F767" s="20"/>
      <c r="G767" s="31">
        <f t="shared" si="35"/>
        <v>200.46666666666667</v>
      </c>
      <c r="H767" s="31">
        <f t="shared" si="34"/>
        <v>100.23333333333333</v>
      </c>
      <c r="I767" s="32">
        <v>300.7</v>
      </c>
    </row>
    <row r="768" spans="1:9" ht="28" x14ac:dyDescent="0.2">
      <c r="A768" s="17">
        <v>8100</v>
      </c>
      <c r="B768" s="17">
        <v>220</v>
      </c>
      <c r="C768" s="20" t="s">
        <v>674</v>
      </c>
      <c r="D768" s="20" t="s">
        <v>409</v>
      </c>
      <c r="E768" s="30" t="s">
        <v>774</v>
      </c>
      <c r="F768" s="20"/>
      <c r="G768" s="31">
        <f t="shared" si="35"/>
        <v>247.35</v>
      </c>
      <c r="H768" s="31">
        <f t="shared" si="34"/>
        <v>123.675</v>
      </c>
      <c r="I768" s="32">
        <v>371.02499999999998</v>
      </c>
    </row>
    <row r="769" spans="1:9" ht="28" x14ac:dyDescent="0.2">
      <c r="A769" s="17">
        <v>8100</v>
      </c>
      <c r="B769" s="17">
        <v>240</v>
      </c>
      <c r="C769" s="20" t="s">
        <v>674</v>
      </c>
      <c r="D769" s="20" t="s">
        <v>409</v>
      </c>
      <c r="E769" s="30" t="s">
        <v>775</v>
      </c>
      <c r="F769" s="20"/>
      <c r="G769" s="31">
        <f t="shared" si="35"/>
        <v>136.77000000000001</v>
      </c>
      <c r="H769" s="31">
        <f t="shared" si="34"/>
        <v>68.385000000000005</v>
      </c>
      <c r="I769" s="32">
        <v>205.15500000000003</v>
      </c>
    </row>
    <row r="770" spans="1:9" ht="28" x14ac:dyDescent="0.2">
      <c r="A770" s="17">
        <v>8200</v>
      </c>
      <c r="B770" s="17">
        <v>160</v>
      </c>
      <c r="C770" s="20" t="s">
        <v>674</v>
      </c>
      <c r="D770" s="20" t="s">
        <v>409</v>
      </c>
      <c r="E770" s="30" t="s">
        <v>776</v>
      </c>
      <c r="F770" s="20"/>
      <c r="G770" s="31">
        <f t="shared" si="35"/>
        <v>338</v>
      </c>
      <c r="H770" s="31">
        <f t="shared" si="34"/>
        <v>169</v>
      </c>
      <c r="I770" s="32">
        <v>507</v>
      </c>
    </row>
    <row r="771" spans="1:9" ht="28" x14ac:dyDescent="0.2">
      <c r="A771" s="17">
        <v>8200</v>
      </c>
      <c r="B771" s="17">
        <v>210</v>
      </c>
      <c r="C771" s="20" t="s">
        <v>674</v>
      </c>
      <c r="D771" s="20" t="s">
        <v>409</v>
      </c>
      <c r="E771" s="30" t="s">
        <v>777</v>
      </c>
      <c r="F771" s="20"/>
      <c r="G771" s="31">
        <f t="shared" si="35"/>
        <v>20.956</v>
      </c>
      <c r="H771" s="31">
        <f t="shared" si="34"/>
        <v>10.478</v>
      </c>
      <c r="I771" s="32">
        <v>31.433999999999997</v>
      </c>
    </row>
    <row r="772" spans="1:9" ht="28" x14ac:dyDescent="0.2">
      <c r="A772" s="17">
        <v>8200</v>
      </c>
      <c r="B772" s="17">
        <v>220</v>
      </c>
      <c r="C772" s="20" t="s">
        <v>674</v>
      </c>
      <c r="D772" s="20" t="s">
        <v>409</v>
      </c>
      <c r="E772" s="30" t="s">
        <v>778</v>
      </c>
      <c r="F772" s="20"/>
      <c r="G772" s="31">
        <f t="shared" si="35"/>
        <v>25.856999999999999</v>
      </c>
      <c r="H772" s="31">
        <f t="shared" si="34"/>
        <v>12.9285</v>
      </c>
      <c r="I772" s="32">
        <v>38.785499999999999</v>
      </c>
    </row>
    <row r="773" spans="1:9" ht="28" x14ac:dyDescent="0.2">
      <c r="A773" s="17">
        <v>8200</v>
      </c>
      <c r="B773" s="17">
        <v>240</v>
      </c>
      <c r="C773" s="20" t="s">
        <v>674</v>
      </c>
      <c r="D773" s="20" t="s">
        <v>409</v>
      </c>
      <c r="E773" s="30" t="s">
        <v>779</v>
      </c>
      <c r="F773" s="20"/>
      <c r="G773" s="31">
        <f t="shared" si="35"/>
        <v>1.8860400000000002</v>
      </c>
      <c r="H773" s="31">
        <f t="shared" si="34"/>
        <v>0.94302000000000008</v>
      </c>
      <c r="I773" s="32">
        <v>2.8290600000000001</v>
      </c>
    </row>
    <row r="774" spans="1:9" ht="28" x14ac:dyDescent="0.2">
      <c r="A774" s="17">
        <v>9100</v>
      </c>
      <c r="B774" s="17">
        <v>160</v>
      </c>
      <c r="C774" s="20" t="s">
        <v>674</v>
      </c>
      <c r="D774" s="20" t="s">
        <v>409</v>
      </c>
      <c r="E774" s="30" t="s">
        <v>780</v>
      </c>
      <c r="F774" s="20"/>
      <c r="G774" s="31">
        <f t="shared" si="35"/>
        <v>48</v>
      </c>
      <c r="H774" s="31">
        <f t="shared" si="34"/>
        <v>24</v>
      </c>
      <c r="I774" s="32">
        <v>72</v>
      </c>
    </row>
    <row r="775" spans="1:9" ht="28" x14ac:dyDescent="0.2">
      <c r="A775" s="17">
        <v>9100</v>
      </c>
      <c r="B775" s="17">
        <v>210</v>
      </c>
      <c r="C775" s="20" t="s">
        <v>674</v>
      </c>
      <c r="D775" s="20" t="s">
        <v>409</v>
      </c>
      <c r="E775" s="30" t="s">
        <v>781</v>
      </c>
      <c r="F775" s="20"/>
      <c r="G775" s="31">
        <f t="shared" si="35"/>
        <v>2.9760000000000004</v>
      </c>
      <c r="H775" s="31">
        <f t="shared" si="34"/>
        <v>1.4880000000000002</v>
      </c>
      <c r="I775" s="32">
        <v>4.4640000000000004</v>
      </c>
    </row>
    <row r="776" spans="1:9" ht="28" x14ac:dyDescent="0.2">
      <c r="A776" s="17">
        <v>9100</v>
      </c>
      <c r="B776" s="17">
        <v>220</v>
      </c>
      <c r="C776" s="20" t="s">
        <v>674</v>
      </c>
      <c r="D776" s="20" t="s">
        <v>409</v>
      </c>
      <c r="E776" s="30" t="s">
        <v>782</v>
      </c>
      <c r="F776" s="20"/>
      <c r="G776" s="31">
        <f t="shared" si="35"/>
        <v>3.6719999999999993</v>
      </c>
      <c r="H776" s="31">
        <f t="shared" si="34"/>
        <v>1.8359999999999996</v>
      </c>
      <c r="I776" s="32">
        <v>5.5079999999999991</v>
      </c>
    </row>
    <row r="777" spans="1:9" ht="28" x14ac:dyDescent="0.2">
      <c r="A777" s="17">
        <v>9100</v>
      </c>
      <c r="B777" s="17">
        <v>240</v>
      </c>
      <c r="C777" s="20" t="s">
        <v>674</v>
      </c>
      <c r="D777" s="20" t="s">
        <v>409</v>
      </c>
      <c r="E777" s="30" t="s">
        <v>783</v>
      </c>
      <c r="F777" s="20"/>
      <c r="G777" s="31">
        <f t="shared" si="35"/>
        <v>0.26784000000000002</v>
      </c>
      <c r="H777" s="31">
        <f t="shared" si="34"/>
        <v>0.13392000000000001</v>
      </c>
      <c r="I777" s="32">
        <v>0.40176000000000001</v>
      </c>
    </row>
    <row r="778" spans="1:9" x14ac:dyDescent="0.2">
      <c r="A778" s="17">
        <v>7800</v>
      </c>
      <c r="B778" s="17">
        <v>160</v>
      </c>
      <c r="C778" s="20" t="s">
        <v>784</v>
      </c>
      <c r="D778" s="20" t="s">
        <v>409</v>
      </c>
      <c r="E778" s="30" t="s">
        <v>785</v>
      </c>
      <c r="F778" s="20"/>
      <c r="G778" s="31">
        <f t="shared" si="35"/>
        <v>195000</v>
      </c>
      <c r="H778" s="31">
        <f t="shared" si="34"/>
        <v>97500</v>
      </c>
      <c r="I778" s="32">
        <v>292500</v>
      </c>
    </row>
    <row r="779" spans="1:9" ht="28" x14ac:dyDescent="0.2">
      <c r="A779" s="17">
        <v>7800</v>
      </c>
      <c r="B779" s="17">
        <v>220</v>
      </c>
      <c r="C779" s="20" t="s">
        <v>784</v>
      </c>
      <c r="D779" s="20" t="s">
        <v>409</v>
      </c>
      <c r="E779" s="30" t="s">
        <v>786</v>
      </c>
      <c r="F779" s="20"/>
      <c r="G779" s="31">
        <f t="shared" si="35"/>
        <v>14917.5</v>
      </c>
      <c r="H779" s="31">
        <f t="shared" ref="H779:H842" si="36">I779/3</f>
        <v>7458.75</v>
      </c>
      <c r="I779" s="32">
        <v>22376.25</v>
      </c>
    </row>
    <row r="780" spans="1:9" ht="28" x14ac:dyDescent="0.2">
      <c r="A780" s="17">
        <v>7800</v>
      </c>
      <c r="B780" s="17">
        <v>220</v>
      </c>
      <c r="C780" s="20" t="s">
        <v>784</v>
      </c>
      <c r="D780" s="20" t="s">
        <v>409</v>
      </c>
      <c r="E780" s="30" t="s">
        <v>787</v>
      </c>
      <c r="F780" s="20"/>
      <c r="G780" s="31">
        <f t="shared" si="35"/>
        <v>9266.4</v>
      </c>
      <c r="H780" s="31">
        <f t="shared" si="36"/>
        <v>4633.2</v>
      </c>
      <c r="I780" s="32">
        <v>13899.599999999999</v>
      </c>
    </row>
    <row r="781" spans="1:9" x14ac:dyDescent="0.2">
      <c r="A781" s="17">
        <v>7730</v>
      </c>
      <c r="B781" s="17">
        <v>640</v>
      </c>
      <c r="C781" s="20" t="s">
        <v>788</v>
      </c>
      <c r="D781" s="20" t="s">
        <v>409</v>
      </c>
      <c r="E781" s="30" t="s">
        <v>789</v>
      </c>
      <c r="F781" s="20"/>
      <c r="G781" s="31">
        <f t="shared" si="35"/>
        <v>12600</v>
      </c>
      <c r="H781" s="31">
        <f t="shared" si="36"/>
        <v>6300</v>
      </c>
      <c r="I781" s="32">
        <v>18900</v>
      </c>
    </row>
    <row r="782" spans="1:9" x14ac:dyDescent="0.2">
      <c r="A782" s="17">
        <v>7730</v>
      </c>
      <c r="B782" s="17">
        <v>160</v>
      </c>
      <c r="C782" s="20" t="s">
        <v>788</v>
      </c>
      <c r="D782" s="20" t="s">
        <v>409</v>
      </c>
      <c r="E782" s="30" t="s">
        <v>790</v>
      </c>
      <c r="F782" s="20">
        <v>1</v>
      </c>
      <c r="G782" s="31">
        <f t="shared" si="35"/>
        <v>79437.60000000002</v>
      </c>
      <c r="H782" s="31">
        <f t="shared" si="36"/>
        <v>39718.80000000001</v>
      </c>
      <c r="I782" s="32">
        <v>119156.40000000002</v>
      </c>
    </row>
    <row r="783" spans="1:9" x14ac:dyDescent="0.2">
      <c r="A783" s="17">
        <v>7730</v>
      </c>
      <c r="B783" s="17">
        <v>210</v>
      </c>
      <c r="C783" s="20" t="s">
        <v>788</v>
      </c>
      <c r="D783" s="20" t="s">
        <v>409</v>
      </c>
      <c r="E783" s="30" t="s">
        <v>791</v>
      </c>
      <c r="F783" s="20">
        <v>1</v>
      </c>
      <c r="G783" s="31">
        <f t="shared" si="35"/>
        <v>8595.1483200000021</v>
      </c>
      <c r="H783" s="31">
        <f t="shared" si="36"/>
        <v>4297.574160000001</v>
      </c>
      <c r="I783" s="32">
        <v>12892.722480000004</v>
      </c>
    </row>
    <row r="784" spans="1:9" x14ac:dyDescent="0.2">
      <c r="A784" s="17">
        <v>7730</v>
      </c>
      <c r="B784" s="17">
        <v>220</v>
      </c>
      <c r="C784" s="20" t="s">
        <v>788</v>
      </c>
      <c r="D784" s="20" t="s">
        <v>409</v>
      </c>
      <c r="E784" s="30" t="s">
        <v>792</v>
      </c>
      <c r="F784" s="20">
        <v>1</v>
      </c>
      <c r="G784" s="31">
        <f t="shared" si="35"/>
        <v>6076.9764000000005</v>
      </c>
      <c r="H784" s="31">
        <f t="shared" si="36"/>
        <v>3038.4882000000002</v>
      </c>
      <c r="I784" s="32">
        <v>9115.4646000000012</v>
      </c>
    </row>
    <row r="785" spans="1:12" x14ac:dyDescent="0.2">
      <c r="A785" s="17">
        <v>7730</v>
      </c>
      <c r="B785" s="17">
        <v>230</v>
      </c>
      <c r="C785" s="20" t="s">
        <v>788</v>
      </c>
      <c r="D785" s="20" t="s">
        <v>409</v>
      </c>
      <c r="E785" s="30" t="s">
        <v>793</v>
      </c>
      <c r="F785" s="20">
        <v>1</v>
      </c>
      <c r="G785" s="31">
        <f t="shared" si="35"/>
        <v>59.57820000000001</v>
      </c>
      <c r="H785" s="31">
        <f t="shared" si="36"/>
        <v>29.789100000000005</v>
      </c>
      <c r="I785" s="32">
        <v>89.367300000000014</v>
      </c>
    </row>
    <row r="786" spans="1:12" x14ac:dyDescent="0.2">
      <c r="A786" s="17">
        <v>7730</v>
      </c>
      <c r="B786" s="17">
        <v>230</v>
      </c>
      <c r="C786" s="20" t="s">
        <v>788</v>
      </c>
      <c r="D786" s="20" t="s">
        <v>409</v>
      </c>
      <c r="E786" s="30" t="s">
        <v>794</v>
      </c>
      <c r="F786" s="20">
        <v>1</v>
      </c>
      <c r="G786" s="31">
        <f t="shared" si="35"/>
        <v>16198.4</v>
      </c>
      <c r="H786" s="31">
        <f t="shared" si="36"/>
        <v>8099.2</v>
      </c>
      <c r="I786" s="32">
        <v>24297.599999999999</v>
      </c>
    </row>
    <row r="787" spans="1:12" x14ac:dyDescent="0.2">
      <c r="A787" s="17">
        <v>7730</v>
      </c>
      <c r="B787" s="17">
        <v>240</v>
      </c>
      <c r="C787" s="20" t="s">
        <v>788</v>
      </c>
      <c r="D787" s="20" t="s">
        <v>409</v>
      </c>
      <c r="E787" s="30" t="s">
        <v>795</v>
      </c>
      <c r="F787" s="20">
        <v>1</v>
      </c>
      <c r="G787" s="31">
        <f t="shared" si="35"/>
        <v>443.26180800000014</v>
      </c>
      <c r="H787" s="31">
        <f t="shared" si="36"/>
        <v>221.63090400000007</v>
      </c>
      <c r="I787" s="32">
        <v>664.89271200000019</v>
      </c>
    </row>
    <row r="788" spans="1:12" x14ac:dyDescent="0.2">
      <c r="A788" s="17">
        <v>7730</v>
      </c>
      <c r="B788" s="17">
        <v>160</v>
      </c>
      <c r="C788" s="20" t="s">
        <v>788</v>
      </c>
      <c r="D788" s="20" t="s">
        <v>409</v>
      </c>
      <c r="E788" s="30" t="s">
        <v>796</v>
      </c>
      <c r="F788" s="20">
        <v>1</v>
      </c>
      <c r="G788" s="31">
        <f t="shared" si="35"/>
        <v>73500</v>
      </c>
      <c r="H788" s="31">
        <f t="shared" si="36"/>
        <v>36750</v>
      </c>
      <c r="I788" s="32">
        <v>110250</v>
      </c>
    </row>
    <row r="789" spans="1:12" x14ac:dyDescent="0.2">
      <c r="A789" s="17">
        <v>7730</v>
      </c>
      <c r="B789" s="17">
        <v>210</v>
      </c>
      <c r="C789" s="20" t="s">
        <v>788</v>
      </c>
      <c r="D789" s="20" t="s">
        <v>409</v>
      </c>
      <c r="E789" s="30" t="s">
        <v>797</v>
      </c>
      <c r="F789" s="20">
        <v>1</v>
      </c>
      <c r="G789" s="31">
        <f t="shared" si="35"/>
        <v>7952.7</v>
      </c>
      <c r="H789" s="31">
        <f t="shared" si="36"/>
        <v>3976.35</v>
      </c>
      <c r="I789" s="32">
        <v>11929.05</v>
      </c>
    </row>
    <row r="790" spans="1:12" x14ac:dyDescent="0.2">
      <c r="A790" s="17">
        <v>7730</v>
      </c>
      <c r="B790" s="17">
        <v>220</v>
      </c>
      <c r="C790" s="20" t="s">
        <v>788</v>
      </c>
      <c r="D790" s="20" t="s">
        <v>409</v>
      </c>
      <c r="E790" s="30" t="s">
        <v>798</v>
      </c>
      <c r="F790" s="20">
        <v>1</v>
      </c>
      <c r="G790" s="31">
        <f t="shared" si="35"/>
        <v>5622.7466666666669</v>
      </c>
      <c r="H790" s="31">
        <f t="shared" si="36"/>
        <v>2811.3733333333334</v>
      </c>
      <c r="I790" s="32">
        <v>8434.1200000000008</v>
      </c>
    </row>
    <row r="791" spans="1:12" x14ac:dyDescent="0.2">
      <c r="A791" s="17">
        <v>7730</v>
      </c>
      <c r="B791" s="17">
        <v>230</v>
      </c>
      <c r="C791" s="20" t="s">
        <v>788</v>
      </c>
      <c r="D791" s="20" t="s">
        <v>409</v>
      </c>
      <c r="E791" s="30" t="s">
        <v>799</v>
      </c>
      <c r="F791" s="20">
        <v>1</v>
      </c>
      <c r="G791" s="31">
        <f t="shared" ref="G791:G854" si="37">(I791/3)*2</f>
        <v>55.120000000000005</v>
      </c>
      <c r="H791" s="31">
        <f t="shared" si="36"/>
        <v>27.560000000000002</v>
      </c>
      <c r="I791" s="32">
        <v>82.68</v>
      </c>
    </row>
    <row r="792" spans="1:12" x14ac:dyDescent="0.2">
      <c r="A792" s="17">
        <v>7730</v>
      </c>
      <c r="B792" s="17">
        <v>230</v>
      </c>
      <c r="C792" s="20" t="s">
        <v>788</v>
      </c>
      <c r="D792" s="20" t="s">
        <v>409</v>
      </c>
      <c r="E792" s="30" t="s">
        <v>800</v>
      </c>
      <c r="F792" s="20">
        <v>1</v>
      </c>
      <c r="G792" s="31">
        <f t="shared" si="37"/>
        <v>8099.2</v>
      </c>
      <c r="H792" s="31">
        <f t="shared" si="36"/>
        <v>4049.6</v>
      </c>
      <c r="I792" s="32">
        <v>12148.8</v>
      </c>
    </row>
    <row r="793" spans="1:12" x14ac:dyDescent="0.2">
      <c r="A793" s="17">
        <v>7730</v>
      </c>
      <c r="B793" s="17">
        <v>240</v>
      </c>
      <c r="C793" s="20" t="s">
        <v>788</v>
      </c>
      <c r="D793" s="20" t="s">
        <v>409</v>
      </c>
      <c r="E793" s="30" t="s">
        <v>801</v>
      </c>
      <c r="F793" s="20">
        <v>1</v>
      </c>
      <c r="G793" s="31">
        <f t="shared" si="37"/>
        <v>820.2600000000001</v>
      </c>
      <c r="H793" s="31">
        <f t="shared" si="36"/>
        <v>410.13000000000005</v>
      </c>
      <c r="I793" s="32">
        <v>1230.3900000000001</v>
      </c>
    </row>
    <row r="794" spans="1:12" ht="28" x14ac:dyDescent="0.2">
      <c r="A794" s="17">
        <v>7730</v>
      </c>
      <c r="B794" s="17">
        <v>640</v>
      </c>
      <c r="C794" s="20" t="s">
        <v>788</v>
      </c>
      <c r="D794" s="20" t="s">
        <v>409</v>
      </c>
      <c r="E794" s="30" t="s">
        <v>802</v>
      </c>
      <c r="F794" s="20">
        <v>1</v>
      </c>
      <c r="G794" s="31">
        <f t="shared" si="37"/>
        <v>666.66666666666663</v>
      </c>
      <c r="H794" s="31">
        <f t="shared" si="36"/>
        <v>333.33333333333331</v>
      </c>
      <c r="I794" s="32">
        <v>1000</v>
      </c>
    </row>
    <row r="795" spans="1:12" ht="28" x14ac:dyDescent="0.2">
      <c r="A795" s="14">
        <v>5100</v>
      </c>
      <c r="B795" s="14">
        <v>120</v>
      </c>
      <c r="C795" s="96" t="s">
        <v>803</v>
      </c>
      <c r="D795" s="96" t="s">
        <v>409</v>
      </c>
      <c r="E795" s="98" t="s">
        <v>804</v>
      </c>
      <c r="F795" s="96"/>
      <c r="G795" s="90">
        <f t="shared" si="37"/>
        <v>113043.47826086957</v>
      </c>
      <c r="H795" s="90">
        <f t="shared" si="36"/>
        <v>56521.739130434784</v>
      </c>
      <c r="I795" s="92">
        <v>169565.21739130435</v>
      </c>
      <c r="L795" s="1"/>
    </row>
    <row r="796" spans="1:12" ht="28" x14ac:dyDescent="0.2">
      <c r="A796" s="14">
        <v>5100</v>
      </c>
      <c r="B796" s="14">
        <v>220</v>
      </c>
      <c r="C796" s="96" t="s">
        <v>803</v>
      </c>
      <c r="D796" s="96" t="s">
        <v>409</v>
      </c>
      <c r="E796" s="98" t="s">
        <v>805</v>
      </c>
      <c r="F796" s="96"/>
      <c r="G796" s="90">
        <f t="shared" si="37"/>
        <v>8647.826086956522</v>
      </c>
      <c r="H796" s="90">
        <f t="shared" si="36"/>
        <v>4323.913043478261</v>
      </c>
      <c r="I796" s="92">
        <v>12971.739130434782</v>
      </c>
    </row>
    <row r="797" spans="1:12" ht="28" x14ac:dyDescent="0.2">
      <c r="A797" s="14">
        <v>5100</v>
      </c>
      <c r="B797" s="14">
        <v>240</v>
      </c>
      <c r="C797" s="96" t="s">
        <v>803</v>
      </c>
      <c r="D797" s="96" t="s">
        <v>409</v>
      </c>
      <c r="E797" s="98" t="s">
        <v>806</v>
      </c>
      <c r="F797" s="96"/>
      <c r="G797" s="90">
        <f t="shared" si="37"/>
        <v>630.78260869565224</v>
      </c>
      <c r="H797" s="90">
        <f t="shared" si="36"/>
        <v>315.39130434782612</v>
      </c>
      <c r="I797" s="92">
        <v>946.17391304347836</v>
      </c>
    </row>
    <row r="798" spans="1:12" ht="28" x14ac:dyDescent="0.2">
      <c r="A798" s="14">
        <v>5200</v>
      </c>
      <c r="B798" s="14">
        <v>120</v>
      </c>
      <c r="C798" s="96" t="s">
        <v>803</v>
      </c>
      <c r="D798" s="96" t="s">
        <v>409</v>
      </c>
      <c r="E798" s="98" t="s">
        <v>807</v>
      </c>
      <c r="F798" s="96"/>
      <c r="G798" s="90">
        <f t="shared" si="37"/>
        <v>39130.434782608696</v>
      </c>
      <c r="H798" s="90">
        <f t="shared" si="36"/>
        <v>19565.217391304348</v>
      </c>
      <c r="I798" s="92">
        <v>58695.65217391304</v>
      </c>
    </row>
    <row r="799" spans="1:12" ht="28" x14ac:dyDescent="0.2">
      <c r="A799" s="14">
        <v>5200</v>
      </c>
      <c r="B799" s="14">
        <v>220</v>
      </c>
      <c r="C799" s="96" t="s">
        <v>803</v>
      </c>
      <c r="D799" s="96" t="s">
        <v>409</v>
      </c>
      <c r="E799" s="98" t="s">
        <v>808</v>
      </c>
      <c r="F799" s="96"/>
      <c r="G799" s="90">
        <f t="shared" si="37"/>
        <v>2993.4782608695646</v>
      </c>
      <c r="H799" s="90">
        <f t="shared" si="36"/>
        <v>1496.7391304347823</v>
      </c>
      <c r="I799" s="92">
        <v>4490.2173913043471</v>
      </c>
    </row>
    <row r="800" spans="1:12" ht="28" x14ac:dyDescent="0.2">
      <c r="A800" s="14">
        <v>5200</v>
      </c>
      <c r="B800" s="14">
        <v>240</v>
      </c>
      <c r="C800" s="96" t="s">
        <v>803</v>
      </c>
      <c r="D800" s="96" t="s">
        <v>409</v>
      </c>
      <c r="E800" s="98" t="s">
        <v>809</v>
      </c>
      <c r="F800" s="96"/>
      <c r="G800" s="90">
        <f t="shared" si="37"/>
        <v>218.34782608695653</v>
      </c>
      <c r="H800" s="90">
        <f t="shared" si="36"/>
        <v>109.17391304347827</v>
      </c>
      <c r="I800" s="92">
        <v>327.52173913043481</v>
      </c>
      <c r="J800" s="21"/>
    </row>
    <row r="801" spans="1:9" ht="28" x14ac:dyDescent="0.2">
      <c r="A801" s="14">
        <v>5500</v>
      </c>
      <c r="B801" s="14">
        <v>120</v>
      </c>
      <c r="C801" s="96" t="s">
        <v>803</v>
      </c>
      <c r="D801" s="96" t="s">
        <v>409</v>
      </c>
      <c r="E801" s="98" t="s">
        <v>810</v>
      </c>
      <c r="F801" s="96"/>
      <c r="G801" s="90">
        <f t="shared" si="37"/>
        <v>8695.6521739130421</v>
      </c>
      <c r="H801" s="90">
        <f t="shared" si="36"/>
        <v>4347.8260869565211</v>
      </c>
      <c r="I801" s="92">
        <v>13043.478260869564</v>
      </c>
    </row>
    <row r="802" spans="1:9" ht="28" x14ac:dyDescent="0.2">
      <c r="A802" s="14">
        <v>5500</v>
      </c>
      <c r="B802" s="14">
        <v>220</v>
      </c>
      <c r="C802" s="96" t="s">
        <v>803</v>
      </c>
      <c r="D802" s="96" t="s">
        <v>409</v>
      </c>
      <c r="E802" s="98" t="s">
        <v>811</v>
      </c>
      <c r="F802" s="96"/>
      <c r="G802" s="90">
        <f t="shared" si="37"/>
        <v>665.21739130434776</v>
      </c>
      <c r="H802" s="90">
        <f t="shared" si="36"/>
        <v>332.60869565217388</v>
      </c>
      <c r="I802" s="92">
        <v>997.82608695652164</v>
      </c>
    </row>
    <row r="803" spans="1:9" ht="28" x14ac:dyDescent="0.2">
      <c r="A803" s="14">
        <v>5500</v>
      </c>
      <c r="B803" s="14">
        <v>240</v>
      </c>
      <c r="C803" s="96" t="s">
        <v>803</v>
      </c>
      <c r="D803" s="96" t="s">
        <v>409</v>
      </c>
      <c r="E803" s="98" t="s">
        <v>812</v>
      </c>
      <c r="F803" s="96"/>
      <c r="G803" s="90">
        <f t="shared" si="37"/>
        <v>48.521739130434781</v>
      </c>
      <c r="H803" s="90">
        <f t="shared" si="36"/>
        <v>24.260869565217391</v>
      </c>
      <c r="I803" s="92">
        <v>72.782608695652172</v>
      </c>
    </row>
    <row r="804" spans="1:9" ht="28" x14ac:dyDescent="0.2">
      <c r="A804" s="14">
        <v>6110</v>
      </c>
      <c r="B804" s="14">
        <v>120</v>
      </c>
      <c r="C804" s="96" t="s">
        <v>803</v>
      </c>
      <c r="D804" s="96" t="s">
        <v>409</v>
      </c>
      <c r="E804" s="98" t="s">
        <v>813</v>
      </c>
      <c r="F804" s="96"/>
      <c r="G804" s="90">
        <f t="shared" si="37"/>
        <v>2898.5507246376806</v>
      </c>
      <c r="H804" s="90">
        <f t="shared" si="36"/>
        <v>1449.2753623188403</v>
      </c>
      <c r="I804" s="92">
        <v>4347.8260869565211</v>
      </c>
    </row>
    <row r="805" spans="1:9" ht="28" x14ac:dyDescent="0.2">
      <c r="A805" s="14">
        <v>6110</v>
      </c>
      <c r="B805" s="14">
        <v>220</v>
      </c>
      <c r="C805" s="96" t="s">
        <v>803</v>
      </c>
      <c r="D805" s="96" t="s">
        <v>409</v>
      </c>
      <c r="E805" s="98" t="s">
        <v>814</v>
      </c>
      <c r="F805" s="96"/>
      <c r="G805" s="90">
        <f t="shared" si="37"/>
        <v>221.7391304347826</v>
      </c>
      <c r="H805" s="90">
        <f t="shared" si="36"/>
        <v>110.8695652173913</v>
      </c>
      <c r="I805" s="92">
        <v>332.60869565217388</v>
      </c>
    </row>
    <row r="806" spans="1:9" ht="28" x14ac:dyDescent="0.2">
      <c r="A806" s="14">
        <v>6110</v>
      </c>
      <c r="B806" s="14">
        <v>240</v>
      </c>
      <c r="C806" s="96" t="s">
        <v>803</v>
      </c>
      <c r="D806" s="96" t="s">
        <v>409</v>
      </c>
      <c r="E806" s="98" t="s">
        <v>815</v>
      </c>
      <c r="F806" s="96"/>
      <c r="G806" s="90">
        <f t="shared" si="37"/>
        <v>16.173913043478262</v>
      </c>
      <c r="H806" s="90">
        <f t="shared" si="36"/>
        <v>8.0869565217391308</v>
      </c>
      <c r="I806" s="92">
        <v>24.260869565217391</v>
      </c>
    </row>
    <row r="807" spans="1:9" ht="28" x14ac:dyDescent="0.2">
      <c r="A807" s="14">
        <v>6120</v>
      </c>
      <c r="B807" s="14">
        <v>120</v>
      </c>
      <c r="C807" s="96" t="s">
        <v>803</v>
      </c>
      <c r="D807" s="96" t="s">
        <v>409</v>
      </c>
      <c r="E807" s="98" t="s">
        <v>816</v>
      </c>
      <c r="F807" s="96"/>
      <c r="G807" s="90">
        <f t="shared" si="37"/>
        <v>5072.463768115942</v>
      </c>
      <c r="H807" s="90">
        <f t="shared" si="36"/>
        <v>2536.231884057971</v>
      </c>
      <c r="I807" s="92">
        <v>7608.695652173913</v>
      </c>
    </row>
    <row r="808" spans="1:9" ht="28" x14ac:dyDescent="0.2">
      <c r="A808" s="14">
        <v>6120</v>
      </c>
      <c r="B808" s="14">
        <v>220</v>
      </c>
      <c r="C808" s="96" t="s">
        <v>803</v>
      </c>
      <c r="D808" s="96" t="s">
        <v>409</v>
      </c>
      <c r="E808" s="98" t="s">
        <v>817</v>
      </c>
      <c r="F808" s="96"/>
      <c r="G808" s="90">
        <f t="shared" si="37"/>
        <v>388.04347826086956</v>
      </c>
      <c r="H808" s="90">
        <f t="shared" si="36"/>
        <v>194.02173913043478</v>
      </c>
      <c r="I808" s="92">
        <v>582.06521739130437</v>
      </c>
    </row>
    <row r="809" spans="1:9" ht="28" x14ac:dyDescent="0.2">
      <c r="A809" s="14">
        <v>6120</v>
      </c>
      <c r="B809" s="14">
        <v>240</v>
      </c>
      <c r="C809" s="96" t="s">
        <v>803</v>
      </c>
      <c r="D809" s="96" t="s">
        <v>409</v>
      </c>
      <c r="E809" s="98" t="s">
        <v>818</v>
      </c>
      <c r="F809" s="96"/>
      <c r="G809" s="90">
        <f t="shared" si="37"/>
        <v>28.304347826086957</v>
      </c>
      <c r="H809" s="90">
        <f t="shared" si="36"/>
        <v>14.152173913043478</v>
      </c>
      <c r="I809" s="92">
        <v>42.456521739130437</v>
      </c>
    </row>
    <row r="810" spans="1:9" ht="28" x14ac:dyDescent="0.2">
      <c r="A810" s="14">
        <v>6200</v>
      </c>
      <c r="B810" s="14">
        <v>120</v>
      </c>
      <c r="C810" s="96" t="s">
        <v>803</v>
      </c>
      <c r="D810" s="96" t="s">
        <v>409</v>
      </c>
      <c r="E810" s="98" t="s">
        <v>819</v>
      </c>
      <c r="F810" s="96"/>
      <c r="G810" s="90">
        <f t="shared" si="37"/>
        <v>3623.1884057971015</v>
      </c>
      <c r="H810" s="90">
        <f t="shared" si="36"/>
        <v>1811.5942028985507</v>
      </c>
      <c r="I810" s="92">
        <v>5434.782608695652</v>
      </c>
    </row>
    <row r="811" spans="1:9" ht="28" x14ac:dyDescent="0.2">
      <c r="A811" s="14">
        <v>6200</v>
      </c>
      <c r="B811" s="14">
        <v>220</v>
      </c>
      <c r="C811" s="96" t="s">
        <v>803</v>
      </c>
      <c r="D811" s="96" t="s">
        <v>409</v>
      </c>
      <c r="E811" s="98" t="s">
        <v>820</v>
      </c>
      <c r="F811" s="96"/>
      <c r="G811" s="90">
        <f t="shared" si="37"/>
        <v>277.17391304347825</v>
      </c>
      <c r="H811" s="90">
        <f t="shared" si="36"/>
        <v>138.58695652173913</v>
      </c>
      <c r="I811" s="92">
        <v>415.76086956521738</v>
      </c>
    </row>
    <row r="812" spans="1:9" ht="28" x14ac:dyDescent="0.2">
      <c r="A812" s="14">
        <v>6200</v>
      </c>
      <c r="B812" s="14">
        <v>240</v>
      </c>
      <c r="C812" s="96" t="s">
        <v>803</v>
      </c>
      <c r="D812" s="96" t="s">
        <v>409</v>
      </c>
      <c r="E812" s="98" t="s">
        <v>821</v>
      </c>
      <c r="F812" s="96"/>
      <c r="G812" s="90">
        <f t="shared" si="37"/>
        <v>20.217391304347828</v>
      </c>
      <c r="H812" s="90">
        <f t="shared" si="36"/>
        <v>10.108695652173914</v>
      </c>
      <c r="I812" s="92">
        <v>30.326086956521742</v>
      </c>
    </row>
    <row r="813" spans="1:9" ht="28" x14ac:dyDescent="0.2">
      <c r="A813" s="14">
        <v>6300</v>
      </c>
      <c r="B813" s="14">
        <v>120</v>
      </c>
      <c r="C813" s="96" t="s">
        <v>803</v>
      </c>
      <c r="D813" s="96" t="s">
        <v>409</v>
      </c>
      <c r="E813" s="98" t="s">
        <v>822</v>
      </c>
      <c r="F813" s="96"/>
      <c r="G813" s="90">
        <f t="shared" si="37"/>
        <v>10869.565217391304</v>
      </c>
      <c r="H813" s="90">
        <f t="shared" si="36"/>
        <v>5434.782608695652</v>
      </c>
      <c r="I813" s="92">
        <v>16304.347826086956</v>
      </c>
    </row>
    <row r="814" spans="1:9" ht="42" x14ac:dyDescent="0.2">
      <c r="A814" s="14">
        <v>6300</v>
      </c>
      <c r="B814" s="14">
        <v>220</v>
      </c>
      <c r="C814" s="96" t="s">
        <v>803</v>
      </c>
      <c r="D814" s="96" t="s">
        <v>409</v>
      </c>
      <c r="E814" s="98" t="s">
        <v>823</v>
      </c>
      <c r="F814" s="96"/>
      <c r="G814" s="90">
        <f t="shared" si="37"/>
        <v>831.52173913043464</v>
      </c>
      <c r="H814" s="90">
        <f t="shared" si="36"/>
        <v>415.76086956521732</v>
      </c>
      <c r="I814" s="92">
        <v>1247.282608695652</v>
      </c>
    </row>
    <row r="815" spans="1:9" ht="42" x14ac:dyDescent="0.2">
      <c r="A815" s="45">
        <v>6300</v>
      </c>
      <c r="B815" s="45">
        <v>240</v>
      </c>
      <c r="C815" s="96" t="s">
        <v>803</v>
      </c>
      <c r="D815" s="96" t="s">
        <v>409</v>
      </c>
      <c r="E815" s="98" t="s">
        <v>824</v>
      </c>
      <c r="F815" s="96"/>
      <c r="G815" s="90">
        <f t="shared" si="37"/>
        <v>60.652173913043491</v>
      </c>
      <c r="H815" s="90">
        <f t="shared" si="36"/>
        <v>30.326086956521745</v>
      </c>
      <c r="I815" s="92">
        <v>90.978260869565233</v>
      </c>
    </row>
    <row r="816" spans="1:9" ht="28" x14ac:dyDescent="0.2">
      <c r="A816" s="62">
        <v>6300</v>
      </c>
      <c r="B816" s="62">
        <v>130</v>
      </c>
      <c r="C816" s="63" t="s">
        <v>825</v>
      </c>
      <c r="D816" s="20" t="s">
        <v>409</v>
      </c>
      <c r="E816" s="30" t="s">
        <v>826</v>
      </c>
      <c r="F816" s="20">
        <v>4</v>
      </c>
      <c r="G816" s="31">
        <f t="shared" si="37"/>
        <v>292618.41333333333</v>
      </c>
      <c r="H816" s="31">
        <f t="shared" si="36"/>
        <v>146309.20666666667</v>
      </c>
      <c r="I816" s="32">
        <v>438927.62</v>
      </c>
    </row>
    <row r="817" spans="1:9" ht="28" x14ac:dyDescent="0.2">
      <c r="A817" s="62">
        <v>6300</v>
      </c>
      <c r="B817" s="62">
        <v>210</v>
      </c>
      <c r="C817" s="63" t="s">
        <v>825</v>
      </c>
      <c r="D817" s="20" t="s">
        <v>409</v>
      </c>
      <c r="E817" s="30" t="s">
        <v>827</v>
      </c>
      <c r="F817" s="20"/>
      <c r="G817" s="31">
        <f t="shared" si="37"/>
        <v>31661.313333333335</v>
      </c>
      <c r="H817" s="31">
        <f t="shared" si="36"/>
        <v>15830.656666666668</v>
      </c>
      <c r="I817" s="32">
        <v>47491.97</v>
      </c>
    </row>
    <row r="818" spans="1:9" ht="28" x14ac:dyDescent="0.2">
      <c r="A818" s="62">
        <v>6300</v>
      </c>
      <c r="B818" s="62">
        <v>220</v>
      </c>
      <c r="C818" s="63" t="s">
        <v>825</v>
      </c>
      <c r="D818" s="20" t="s">
        <v>409</v>
      </c>
      <c r="E818" s="30" t="s">
        <v>828</v>
      </c>
      <c r="F818" s="20"/>
      <c r="G818" s="31">
        <f t="shared" si="37"/>
        <v>22385.306666666667</v>
      </c>
      <c r="H818" s="31">
        <f t="shared" si="36"/>
        <v>11192.653333333334</v>
      </c>
      <c r="I818" s="32">
        <v>33577.96</v>
      </c>
    </row>
    <row r="819" spans="1:9" ht="28" x14ac:dyDescent="0.2">
      <c r="A819" s="62">
        <v>6300</v>
      </c>
      <c r="B819" s="62">
        <v>230</v>
      </c>
      <c r="C819" s="63" t="s">
        <v>825</v>
      </c>
      <c r="D819" s="20" t="s">
        <v>409</v>
      </c>
      <c r="E819" s="30" t="s">
        <v>829</v>
      </c>
      <c r="F819" s="20"/>
      <c r="G819" s="31">
        <f t="shared" si="37"/>
        <v>242.87333333333333</v>
      </c>
      <c r="H819" s="31">
        <f t="shared" si="36"/>
        <v>121.43666666666667</v>
      </c>
      <c r="I819" s="32">
        <v>364.31</v>
      </c>
    </row>
    <row r="820" spans="1:9" ht="28" x14ac:dyDescent="0.2">
      <c r="A820" s="62">
        <v>6300</v>
      </c>
      <c r="B820" s="62">
        <v>240</v>
      </c>
      <c r="C820" s="63" t="s">
        <v>825</v>
      </c>
      <c r="D820" s="20" t="s">
        <v>409</v>
      </c>
      <c r="E820" s="30" t="s">
        <v>830</v>
      </c>
      <c r="F820" s="20"/>
      <c r="G820" s="31">
        <f t="shared" si="37"/>
        <v>1632.8133333333333</v>
      </c>
      <c r="H820" s="31">
        <f t="shared" si="36"/>
        <v>816.40666666666664</v>
      </c>
      <c r="I820" s="32">
        <v>2449.2199999999998</v>
      </c>
    </row>
    <row r="821" spans="1:9" ht="28" x14ac:dyDescent="0.2">
      <c r="A821" s="62">
        <v>6300</v>
      </c>
      <c r="B821" s="62">
        <v>230</v>
      </c>
      <c r="C821" s="63" t="s">
        <v>825</v>
      </c>
      <c r="D821" s="20" t="s">
        <v>409</v>
      </c>
      <c r="E821" s="30" t="s">
        <v>831</v>
      </c>
      <c r="F821" s="20"/>
      <c r="G821" s="31">
        <f t="shared" si="37"/>
        <v>45532.799999999996</v>
      </c>
      <c r="H821" s="31">
        <f t="shared" si="36"/>
        <v>22766.399999999998</v>
      </c>
      <c r="I821" s="32">
        <v>68299.199999999997</v>
      </c>
    </row>
    <row r="822" spans="1:9" ht="28" x14ac:dyDescent="0.2">
      <c r="A822" s="62">
        <v>7300</v>
      </c>
      <c r="B822" s="62">
        <v>110</v>
      </c>
      <c r="C822" s="63" t="s">
        <v>825</v>
      </c>
      <c r="D822" s="20" t="s">
        <v>409</v>
      </c>
      <c r="E822" s="30" t="s">
        <v>832</v>
      </c>
      <c r="F822" s="20">
        <v>15</v>
      </c>
      <c r="G822" s="31">
        <f t="shared" si="37"/>
        <v>1150831.8266666667</v>
      </c>
      <c r="H822" s="31">
        <f t="shared" si="36"/>
        <v>575415.91333333333</v>
      </c>
      <c r="I822" s="32">
        <v>1726247.74</v>
      </c>
    </row>
    <row r="823" spans="1:9" ht="28" x14ac:dyDescent="0.2">
      <c r="A823" s="62">
        <v>7300</v>
      </c>
      <c r="B823" s="62">
        <v>210</v>
      </c>
      <c r="C823" s="63" t="s">
        <v>825</v>
      </c>
      <c r="D823" s="20" t="s">
        <v>409</v>
      </c>
      <c r="E823" s="30" t="s">
        <v>833</v>
      </c>
      <c r="F823" s="20"/>
      <c r="G823" s="31">
        <f t="shared" si="37"/>
        <v>124520</v>
      </c>
      <c r="H823" s="31">
        <f t="shared" si="36"/>
        <v>62260</v>
      </c>
      <c r="I823" s="32">
        <v>186780</v>
      </c>
    </row>
    <row r="824" spans="1:9" ht="28" x14ac:dyDescent="0.2">
      <c r="A824" s="62">
        <v>7300</v>
      </c>
      <c r="B824" s="62">
        <v>220</v>
      </c>
      <c r="C824" s="63" t="s">
        <v>825</v>
      </c>
      <c r="D824" s="20" t="s">
        <v>409</v>
      </c>
      <c r="E824" s="30" t="s">
        <v>834</v>
      </c>
      <c r="F824" s="20"/>
      <c r="G824" s="31">
        <f t="shared" si="37"/>
        <v>88038.633333333346</v>
      </c>
      <c r="H824" s="31">
        <f t="shared" si="36"/>
        <v>44019.316666666673</v>
      </c>
      <c r="I824" s="32">
        <v>132057.95000000001</v>
      </c>
    </row>
    <row r="825" spans="1:9" ht="28" x14ac:dyDescent="0.2">
      <c r="A825" s="62">
        <v>7300</v>
      </c>
      <c r="B825" s="62">
        <v>230</v>
      </c>
      <c r="C825" s="63" t="s">
        <v>825</v>
      </c>
      <c r="D825" s="20" t="s">
        <v>409</v>
      </c>
      <c r="E825" s="30" t="s">
        <v>835</v>
      </c>
      <c r="F825" s="20"/>
      <c r="G825" s="31">
        <f t="shared" si="37"/>
        <v>955.19333333333327</v>
      </c>
      <c r="H825" s="31">
        <f t="shared" si="36"/>
        <v>477.59666666666664</v>
      </c>
      <c r="I825" s="32">
        <v>1432.79</v>
      </c>
    </row>
    <row r="826" spans="1:9" ht="28" x14ac:dyDescent="0.2">
      <c r="A826" s="62">
        <v>7300</v>
      </c>
      <c r="B826" s="62">
        <v>240</v>
      </c>
      <c r="C826" s="63" t="s">
        <v>825</v>
      </c>
      <c r="D826" s="20" t="s">
        <v>409</v>
      </c>
      <c r="E826" s="30" t="s">
        <v>836</v>
      </c>
      <c r="F826" s="20"/>
      <c r="G826" s="31">
        <f t="shared" si="37"/>
        <v>6421.6399999999994</v>
      </c>
      <c r="H826" s="31">
        <f t="shared" si="36"/>
        <v>3210.8199999999997</v>
      </c>
      <c r="I826" s="32">
        <v>9632.4599999999991</v>
      </c>
    </row>
    <row r="827" spans="1:9" ht="28" x14ac:dyDescent="0.2">
      <c r="A827" s="62">
        <v>7300</v>
      </c>
      <c r="B827" s="62">
        <v>230</v>
      </c>
      <c r="C827" s="63" t="s">
        <v>825</v>
      </c>
      <c r="D827" s="20" t="s">
        <v>409</v>
      </c>
      <c r="E827" s="30" t="s">
        <v>837</v>
      </c>
      <c r="F827" s="20"/>
      <c r="G827" s="31">
        <f t="shared" si="37"/>
        <v>170748</v>
      </c>
      <c r="H827" s="31">
        <f t="shared" si="36"/>
        <v>85374</v>
      </c>
      <c r="I827" s="32">
        <v>256122</v>
      </c>
    </row>
    <row r="828" spans="1:9" ht="28" x14ac:dyDescent="0.2">
      <c r="A828" s="62">
        <v>6300</v>
      </c>
      <c r="B828" s="62">
        <v>130</v>
      </c>
      <c r="C828" s="63" t="s">
        <v>825</v>
      </c>
      <c r="D828" s="20" t="s">
        <v>409</v>
      </c>
      <c r="E828" s="30" t="s">
        <v>838</v>
      </c>
      <c r="F828" s="20">
        <v>4</v>
      </c>
      <c r="G828" s="31">
        <f t="shared" si="37"/>
        <v>15797.333333333334</v>
      </c>
      <c r="H828" s="31">
        <f t="shared" si="36"/>
        <v>7898.666666666667</v>
      </c>
      <c r="I828" s="32">
        <v>23696</v>
      </c>
    </row>
    <row r="829" spans="1:9" ht="28" x14ac:dyDescent="0.2">
      <c r="A829" s="62">
        <v>6300</v>
      </c>
      <c r="B829" s="62">
        <v>210</v>
      </c>
      <c r="C829" s="63" t="s">
        <v>825</v>
      </c>
      <c r="D829" s="20" t="s">
        <v>409</v>
      </c>
      <c r="E829" s="30" t="s">
        <v>839</v>
      </c>
      <c r="F829" s="20"/>
      <c r="G829" s="31">
        <f t="shared" si="37"/>
        <v>1709.2666666666667</v>
      </c>
      <c r="H829" s="31">
        <f t="shared" si="36"/>
        <v>854.63333333333333</v>
      </c>
      <c r="I829" s="32">
        <v>2563.9</v>
      </c>
    </row>
    <row r="830" spans="1:9" ht="28" x14ac:dyDescent="0.2">
      <c r="A830" s="62">
        <v>6300</v>
      </c>
      <c r="B830" s="62">
        <v>220</v>
      </c>
      <c r="C830" s="63" t="s">
        <v>825</v>
      </c>
      <c r="D830" s="20" t="s">
        <v>409</v>
      </c>
      <c r="E830" s="30" t="s">
        <v>840</v>
      </c>
      <c r="F830" s="20"/>
      <c r="G830" s="31">
        <f t="shared" si="37"/>
        <v>1208.4933333333333</v>
      </c>
      <c r="H830" s="31">
        <f t="shared" si="36"/>
        <v>604.24666666666667</v>
      </c>
      <c r="I830" s="32">
        <v>1812.74</v>
      </c>
    </row>
    <row r="831" spans="1:9" ht="28" x14ac:dyDescent="0.2">
      <c r="A831" s="62">
        <v>6300</v>
      </c>
      <c r="B831" s="62">
        <v>160</v>
      </c>
      <c r="C831" s="63" t="s">
        <v>825</v>
      </c>
      <c r="D831" s="20" t="s">
        <v>409</v>
      </c>
      <c r="E831" s="30" t="s">
        <v>841</v>
      </c>
      <c r="F831" s="20">
        <v>1</v>
      </c>
      <c r="G831" s="31">
        <f t="shared" si="37"/>
        <v>46690.026666666665</v>
      </c>
      <c r="H831" s="31">
        <f t="shared" si="36"/>
        <v>23345.013333333332</v>
      </c>
      <c r="I831" s="32">
        <v>70035.039999999994</v>
      </c>
    </row>
    <row r="832" spans="1:9" ht="28" x14ac:dyDescent="0.2">
      <c r="A832" s="62">
        <v>6300</v>
      </c>
      <c r="B832" s="62">
        <v>210</v>
      </c>
      <c r="C832" s="63" t="s">
        <v>825</v>
      </c>
      <c r="D832" s="20" t="s">
        <v>409</v>
      </c>
      <c r="E832" s="30" t="s">
        <v>842</v>
      </c>
      <c r="F832" s="20"/>
      <c r="G832" s="31">
        <f t="shared" si="37"/>
        <v>5051.8599999999997</v>
      </c>
      <c r="H832" s="31">
        <f t="shared" si="36"/>
        <v>2525.9299999999998</v>
      </c>
      <c r="I832" s="32">
        <v>7577.79</v>
      </c>
    </row>
    <row r="833" spans="1:9" ht="28" x14ac:dyDescent="0.2">
      <c r="A833" s="62">
        <v>6300</v>
      </c>
      <c r="B833" s="62">
        <v>220</v>
      </c>
      <c r="C833" s="63" t="s">
        <v>825</v>
      </c>
      <c r="D833" s="20" t="s">
        <v>409</v>
      </c>
      <c r="E833" s="30" t="s">
        <v>843</v>
      </c>
      <c r="F833" s="20"/>
      <c r="G833" s="31">
        <f t="shared" si="37"/>
        <v>3571.7866666666669</v>
      </c>
      <c r="H833" s="31">
        <f t="shared" si="36"/>
        <v>1785.8933333333334</v>
      </c>
      <c r="I833" s="32">
        <v>5357.68</v>
      </c>
    </row>
    <row r="834" spans="1:9" ht="28" x14ac:dyDescent="0.2">
      <c r="A834" s="62">
        <v>6300</v>
      </c>
      <c r="B834" s="62">
        <v>230</v>
      </c>
      <c r="C834" s="63" t="s">
        <v>825</v>
      </c>
      <c r="D834" s="20" t="s">
        <v>409</v>
      </c>
      <c r="E834" s="30" t="s">
        <v>844</v>
      </c>
      <c r="F834" s="20"/>
      <c r="G834" s="31">
        <f t="shared" si="37"/>
        <v>38.753333333333337</v>
      </c>
      <c r="H834" s="31">
        <f t="shared" si="36"/>
        <v>19.376666666666669</v>
      </c>
      <c r="I834" s="32">
        <v>58.13</v>
      </c>
    </row>
    <row r="835" spans="1:9" ht="28" x14ac:dyDescent="0.2">
      <c r="A835" s="62">
        <v>6300</v>
      </c>
      <c r="B835" s="62">
        <v>240</v>
      </c>
      <c r="C835" s="63" t="s">
        <v>825</v>
      </c>
      <c r="D835" s="20" t="s">
        <v>409</v>
      </c>
      <c r="E835" s="30" t="s">
        <v>845</v>
      </c>
      <c r="F835" s="20"/>
      <c r="G835" s="31">
        <f t="shared" si="37"/>
        <v>260.53333333333336</v>
      </c>
      <c r="H835" s="31">
        <f t="shared" si="36"/>
        <v>130.26666666666668</v>
      </c>
      <c r="I835" s="32">
        <v>390.8</v>
      </c>
    </row>
    <row r="836" spans="1:9" ht="28" x14ac:dyDescent="0.2">
      <c r="A836" s="62">
        <v>6300</v>
      </c>
      <c r="B836" s="62">
        <v>230</v>
      </c>
      <c r="C836" s="63" t="s">
        <v>825</v>
      </c>
      <c r="D836" s="20" t="s">
        <v>409</v>
      </c>
      <c r="E836" s="30" t="s">
        <v>846</v>
      </c>
      <c r="F836" s="20"/>
      <c r="G836" s="31">
        <f t="shared" si="37"/>
        <v>11383.199999999999</v>
      </c>
      <c r="H836" s="31">
        <f t="shared" si="36"/>
        <v>5691.5999999999995</v>
      </c>
      <c r="I836" s="32">
        <v>17074.8</v>
      </c>
    </row>
    <row r="837" spans="1:9" x14ac:dyDescent="0.2">
      <c r="A837" s="24">
        <v>5100</v>
      </c>
      <c r="B837" s="24">
        <v>120</v>
      </c>
      <c r="C837" s="20" t="s">
        <v>847</v>
      </c>
      <c r="D837" s="20" t="s">
        <v>409</v>
      </c>
      <c r="E837" s="30" t="s">
        <v>848</v>
      </c>
      <c r="F837" s="20">
        <v>92</v>
      </c>
      <c r="G837" s="31">
        <f t="shared" si="37"/>
        <v>5888000</v>
      </c>
      <c r="H837" s="31">
        <f t="shared" si="36"/>
        <v>2944000</v>
      </c>
      <c r="I837" s="32">
        <v>8832000</v>
      </c>
    </row>
    <row r="838" spans="1:9" x14ac:dyDescent="0.2">
      <c r="A838" s="17">
        <v>5100</v>
      </c>
      <c r="B838" s="17">
        <v>210</v>
      </c>
      <c r="C838" s="20" t="s">
        <v>847</v>
      </c>
      <c r="D838" s="20" t="s">
        <v>409</v>
      </c>
      <c r="E838" s="30" t="s">
        <v>849</v>
      </c>
      <c r="F838" s="20"/>
      <c r="G838" s="31">
        <f t="shared" si="37"/>
        <v>637081.59999999998</v>
      </c>
      <c r="H838" s="31">
        <f t="shared" si="36"/>
        <v>318540.79999999999</v>
      </c>
      <c r="I838" s="32">
        <v>955622.40000000002</v>
      </c>
    </row>
    <row r="839" spans="1:9" x14ac:dyDescent="0.2">
      <c r="A839" s="17">
        <v>5100</v>
      </c>
      <c r="B839" s="17">
        <v>220</v>
      </c>
      <c r="C839" s="20" t="s">
        <v>847</v>
      </c>
      <c r="D839" s="20" t="s">
        <v>409</v>
      </c>
      <c r="E839" s="30" t="s">
        <v>850</v>
      </c>
      <c r="F839" s="20"/>
      <c r="G839" s="31">
        <f t="shared" si="37"/>
        <v>440640</v>
      </c>
      <c r="H839" s="31">
        <f t="shared" si="36"/>
        <v>220320</v>
      </c>
      <c r="I839" s="32">
        <v>660960</v>
      </c>
    </row>
    <row r="840" spans="1:9" x14ac:dyDescent="0.2">
      <c r="A840" s="17">
        <v>5100</v>
      </c>
      <c r="B840" s="17">
        <v>230</v>
      </c>
      <c r="C840" s="20" t="s">
        <v>847</v>
      </c>
      <c r="D840" s="20" t="s">
        <v>409</v>
      </c>
      <c r="E840" s="30" t="s">
        <v>851</v>
      </c>
      <c r="F840" s="20"/>
      <c r="G840" s="31">
        <f t="shared" si="37"/>
        <v>4780.8</v>
      </c>
      <c r="H840" s="31">
        <f t="shared" si="36"/>
        <v>2390.4</v>
      </c>
      <c r="I840" s="32">
        <v>7171.2</v>
      </c>
    </row>
    <row r="841" spans="1:9" x14ac:dyDescent="0.2">
      <c r="A841" s="17">
        <v>5100</v>
      </c>
      <c r="B841" s="17">
        <v>240</v>
      </c>
      <c r="C841" s="20" t="s">
        <v>847</v>
      </c>
      <c r="D841" s="20" t="s">
        <v>409</v>
      </c>
      <c r="E841" s="30" t="s">
        <v>852</v>
      </c>
      <c r="F841" s="20"/>
      <c r="G841" s="31">
        <f t="shared" si="37"/>
        <v>32140.799999999999</v>
      </c>
      <c r="H841" s="31">
        <f t="shared" si="36"/>
        <v>16070.4</v>
      </c>
      <c r="I841" s="32">
        <v>48211.199999999997</v>
      </c>
    </row>
    <row r="842" spans="1:9" x14ac:dyDescent="0.2">
      <c r="A842" s="17">
        <v>5100</v>
      </c>
      <c r="B842" s="17">
        <v>230</v>
      </c>
      <c r="C842" s="20" t="s">
        <v>847</v>
      </c>
      <c r="D842" s="20" t="s">
        <v>409</v>
      </c>
      <c r="E842" s="30" t="s">
        <v>853</v>
      </c>
      <c r="F842" s="20"/>
      <c r="G842" s="31">
        <f t="shared" si="37"/>
        <v>1030549.0466666667</v>
      </c>
      <c r="H842" s="31">
        <f t="shared" si="36"/>
        <v>515274.52333333337</v>
      </c>
      <c r="I842" s="32">
        <v>1545823.57</v>
      </c>
    </row>
    <row r="843" spans="1:9" ht="28" x14ac:dyDescent="0.2">
      <c r="A843" s="35">
        <v>7500</v>
      </c>
      <c r="B843" s="41">
        <v>180</v>
      </c>
      <c r="C843" s="15" t="s">
        <v>854</v>
      </c>
      <c r="D843" s="15" t="s">
        <v>855</v>
      </c>
      <c r="E843" s="10" t="s">
        <v>856</v>
      </c>
      <c r="F843" s="14">
        <v>1</v>
      </c>
      <c r="G843" s="31">
        <f t="shared" si="37"/>
        <v>48333.333333333336</v>
      </c>
      <c r="H843" s="31">
        <f t="shared" ref="H843:H873" si="38">I843/3</f>
        <v>24166.666666666668</v>
      </c>
      <c r="I843" s="32">
        <v>72500</v>
      </c>
    </row>
    <row r="844" spans="1:9" ht="28" x14ac:dyDescent="0.2">
      <c r="A844" s="35">
        <v>7500</v>
      </c>
      <c r="B844" s="41">
        <v>210</v>
      </c>
      <c r="C844" s="15" t="s">
        <v>854</v>
      </c>
      <c r="D844" s="15" t="s">
        <v>855</v>
      </c>
      <c r="E844" s="10" t="s">
        <v>857</v>
      </c>
      <c r="F844" s="14"/>
      <c r="G844" s="31">
        <f t="shared" si="37"/>
        <v>5229.666666666667</v>
      </c>
      <c r="H844" s="31">
        <f t="shared" si="38"/>
        <v>2614.8333333333335</v>
      </c>
      <c r="I844" s="32">
        <v>7844.5</v>
      </c>
    </row>
    <row r="845" spans="1:9" ht="28" x14ac:dyDescent="0.2">
      <c r="A845" s="35">
        <v>7500</v>
      </c>
      <c r="B845" s="41">
        <v>220</v>
      </c>
      <c r="C845" s="15" t="s">
        <v>854</v>
      </c>
      <c r="D845" s="15" t="s">
        <v>855</v>
      </c>
      <c r="E845" s="10" t="s">
        <v>858</v>
      </c>
      <c r="F845" s="14"/>
      <c r="G845" s="31">
        <f t="shared" si="37"/>
        <v>3697.4666666666667</v>
      </c>
      <c r="H845" s="31">
        <f t="shared" si="38"/>
        <v>1848.7333333333333</v>
      </c>
      <c r="I845" s="32">
        <v>5546.2</v>
      </c>
    </row>
    <row r="846" spans="1:9" ht="28" x14ac:dyDescent="0.2">
      <c r="A846" s="35">
        <v>7500</v>
      </c>
      <c r="B846" s="41">
        <v>230</v>
      </c>
      <c r="C846" s="15" t="s">
        <v>854</v>
      </c>
      <c r="D846" s="15" t="s">
        <v>855</v>
      </c>
      <c r="E846" s="10" t="s">
        <v>859</v>
      </c>
      <c r="F846" s="14"/>
      <c r="G846" s="31">
        <f t="shared" si="37"/>
        <v>40.119999999999997</v>
      </c>
      <c r="H846" s="31">
        <f t="shared" si="38"/>
        <v>20.059999999999999</v>
      </c>
      <c r="I846" s="32">
        <v>60.18</v>
      </c>
    </row>
    <row r="847" spans="1:9" ht="28" x14ac:dyDescent="0.2">
      <c r="A847" s="35">
        <v>7500</v>
      </c>
      <c r="B847" s="41">
        <v>240</v>
      </c>
      <c r="C847" s="15" t="s">
        <v>854</v>
      </c>
      <c r="D847" s="15" t="s">
        <v>855</v>
      </c>
      <c r="E847" s="10" t="s">
        <v>860</v>
      </c>
      <c r="F847" s="14"/>
      <c r="G847" s="31">
        <f t="shared" si="37"/>
        <v>269.7</v>
      </c>
      <c r="H847" s="31">
        <f t="shared" si="38"/>
        <v>134.85</v>
      </c>
      <c r="I847" s="32">
        <v>404.55</v>
      </c>
    </row>
    <row r="848" spans="1:9" ht="28" x14ac:dyDescent="0.2">
      <c r="A848" s="35">
        <v>7500</v>
      </c>
      <c r="B848" s="41">
        <v>230</v>
      </c>
      <c r="C848" s="15" t="s">
        <v>854</v>
      </c>
      <c r="D848" s="15" t="s">
        <v>855</v>
      </c>
      <c r="E848" s="10" t="s">
        <v>861</v>
      </c>
      <c r="F848" s="14"/>
      <c r="G848" s="31">
        <f t="shared" si="37"/>
        <v>5691.5999999999995</v>
      </c>
      <c r="H848" s="31">
        <f t="shared" si="38"/>
        <v>2845.7999999999997</v>
      </c>
      <c r="I848" s="32">
        <v>8537.4</v>
      </c>
    </row>
    <row r="849" spans="1:9" x14ac:dyDescent="0.2">
      <c r="A849" s="35">
        <v>7500</v>
      </c>
      <c r="B849" s="41">
        <v>160</v>
      </c>
      <c r="C849" s="15" t="s">
        <v>862</v>
      </c>
      <c r="D849" s="15" t="s">
        <v>855</v>
      </c>
      <c r="E849" s="10" t="s">
        <v>863</v>
      </c>
      <c r="F849" s="14">
        <v>2</v>
      </c>
      <c r="G849" s="31">
        <f t="shared" si="37"/>
        <v>40651.333333333336</v>
      </c>
      <c r="H849" s="31">
        <f t="shared" si="38"/>
        <v>20325.666666666668</v>
      </c>
      <c r="I849" s="32">
        <v>60977</v>
      </c>
    </row>
    <row r="850" spans="1:9" ht="28" x14ac:dyDescent="0.2">
      <c r="A850" s="35">
        <v>7500</v>
      </c>
      <c r="B850" s="41">
        <v>210</v>
      </c>
      <c r="C850" s="15" t="s">
        <v>862</v>
      </c>
      <c r="D850" s="15" t="s">
        <v>855</v>
      </c>
      <c r="E850" s="10" t="s">
        <v>864</v>
      </c>
      <c r="F850" s="14"/>
      <c r="G850" s="31">
        <f t="shared" si="37"/>
        <v>4398.4766666666665</v>
      </c>
      <c r="H850" s="31">
        <f t="shared" si="38"/>
        <v>2199.2383333333332</v>
      </c>
      <c r="I850" s="32">
        <v>6597.7150000000001</v>
      </c>
    </row>
    <row r="851" spans="1:9" ht="28" x14ac:dyDescent="0.2">
      <c r="A851" s="35">
        <v>7500</v>
      </c>
      <c r="B851" s="41">
        <v>220</v>
      </c>
      <c r="C851" s="15" t="s">
        <v>862</v>
      </c>
      <c r="D851" s="15" t="s">
        <v>855</v>
      </c>
      <c r="E851" s="10" t="s">
        <v>865</v>
      </c>
      <c r="F851" s="14"/>
      <c r="G851" s="31">
        <f t="shared" si="37"/>
        <v>3109.8266666666664</v>
      </c>
      <c r="H851" s="31">
        <f t="shared" si="38"/>
        <v>1554.9133333333332</v>
      </c>
      <c r="I851" s="32">
        <v>4664.74</v>
      </c>
    </row>
    <row r="852" spans="1:9" x14ac:dyDescent="0.2">
      <c r="A852" s="35">
        <v>7500</v>
      </c>
      <c r="B852" s="41">
        <v>230</v>
      </c>
      <c r="C852" s="15" t="s">
        <v>862</v>
      </c>
      <c r="D852" s="15" t="s">
        <v>855</v>
      </c>
      <c r="E852" s="10" t="s">
        <v>866</v>
      </c>
      <c r="F852" s="14"/>
      <c r="G852" s="31">
        <f t="shared" si="37"/>
        <v>33.74</v>
      </c>
      <c r="H852" s="31">
        <f t="shared" si="38"/>
        <v>16.87</v>
      </c>
      <c r="I852" s="32">
        <v>50.61</v>
      </c>
    </row>
    <row r="853" spans="1:9" ht="28" x14ac:dyDescent="0.2">
      <c r="A853" s="35">
        <v>7500</v>
      </c>
      <c r="B853" s="41">
        <v>240</v>
      </c>
      <c r="C853" s="15" t="s">
        <v>862</v>
      </c>
      <c r="D853" s="15" t="s">
        <v>855</v>
      </c>
      <c r="E853" s="10" t="s">
        <v>867</v>
      </c>
      <c r="F853" s="14"/>
      <c r="G853" s="31">
        <f t="shared" si="37"/>
        <v>226.83333333333334</v>
      </c>
      <c r="H853" s="31">
        <f t="shared" si="38"/>
        <v>113.41666666666667</v>
      </c>
      <c r="I853" s="32">
        <v>340.25</v>
      </c>
    </row>
    <row r="854" spans="1:9" ht="28" x14ac:dyDescent="0.2">
      <c r="A854" s="35">
        <v>7500</v>
      </c>
      <c r="B854" s="41">
        <v>230</v>
      </c>
      <c r="C854" s="15" t="s">
        <v>862</v>
      </c>
      <c r="D854" s="15" t="s">
        <v>855</v>
      </c>
      <c r="E854" s="10" t="s">
        <v>868</v>
      </c>
      <c r="F854" s="14"/>
      <c r="G854" s="31">
        <f t="shared" si="37"/>
        <v>11383.199999999999</v>
      </c>
      <c r="H854" s="31">
        <f t="shared" si="38"/>
        <v>5691.5999999999995</v>
      </c>
      <c r="I854" s="32">
        <v>17074.8</v>
      </c>
    </row>
    <row r="855" spans="1:9" ht="28" x14ac:dyDescent="0.2">
      <c r="A855" s="35">
        <v>7500</v>
      </c>
      <c r="B855" s="41">
        <v>160</v>
      </c>
      <c r="C855" s="15" t="s">
        <v>869</v>
      </c>
      <c r="D855" s="15" t="s">
        <v>855</v>
      </c>
      <c r="E855" s="42" t="s">
        <v>870</v>
      </c>
      <c r="F855" s="14">
        <v>2</v>
      </c>
      <c r="G855" s="31">
        <f t="shared" ref="G855:G873" si="39">(I855/3)*2</f>
        <v>50776.76</v>
      </c>
      <c r="H855" s="31">
        <f t="shared" si="38"/>
        <v>25388.38</v>
      </c>
      <c r="I855" s="32">
        <v>76165.14</v>
      </c>
    </row>
    <row r="856" spans="1:9" ht="28" x14ac:dyDescent="0.2">
      <c r="A856" s="35">
        <v>7500</v>
      </c>
      <c r="B856" s="41">
        <v>210</v>
      </c>
      <c r="C856" s="15" t="s">
        <v>869</v>
      </c>
      <c r="D856" s="15" t="s">
        <v>855</v>
      </c>
      <c r="E856" s="42" t="s">
        <v>871</v>
      </c>
      <c r="F856" s="14"/>
      <c r="G856" s="31">
        <f t="shared" si="39"/>
        <v>5494.0466666666662</v>
      </c>
      <c r="H856" s="31">
        <f t="shared" si="38"/>
        <v>2747.0233333333331</v>
      </c>
      <c r="I856" s="32">
        <v>8241.07</v>
      </c>
    </row>
    <row r="857" spans="1:9" ht="28" x14ac:dyDescent="0.2">
      <c r="A857" s="35">
        <v>7500</v>
      </c>
      <c r="B857" s="41">
        <v>220</v>
      </c>
      <c r="C857" s="15" t="s">
        <v>869</v>
      </c>
      <c r="D857" s="15" t="s">
        <v>855</v>
      </c>
      <c r="E857" s="42" t="s">
        <v>872</v>
      </c>
      <c r="F857" s="14"/>
      <c r="G857" s="31">
        <f t="shared" si="39"/>
        <v>3884.4233333333336</v>
      </c>
      <c r="H857" s="31">
        <f t="shared" si="38"/>
        <v>1942.2116666666668</v>
      </c>
      <c r="I857" s="32">
        <v>5826.6350000000002</v>
      </c>
    </row>
    <row r="858" spans="1:9" ht="28" x14ac:dyDescent="0.2">
      <c r="A858" s="35">
        <v>7500</v>
      </c>
      <c r="B858" s="41">
        <v>230</v>
      </c>
      <c r="C858" s="15" t="s">
        <v>869</v>
      </c>
      <c r="D858" s="15" t="s">
        <v>855</v>
      </c>
      <c r="E858" s="42" t="s">
        <v>873</v>
      </c>
      <c r="F858" s="14"/>
      <c r="G858" s="31">
        <f t="shared" si="39"/>
        <v>42.14</v>
      </c>
      <c r="H858" s="31">
        <f t="shared" si="38"/>
        <v>21.07</v>
      </c>
      <c r="I858" s="32">
        <v>63.21</v>
      </c>
    </row>
    <row r="859" spans="1:9" ht="28" x14ac:dyDescent="0.2">
      <c r="A859" s="35">
        <v>7500</v>
      </c>
      <c r="B859" s="41">
        <v>240</v>
      </c>
      <c r="C859" s="15" t="s">
        <v>869</v>
      </c>
      <c r="D859" s="15" t="s">
        <v>855</v>
      </c>
      <c r="E859" s="42" t="s">
        <v>874</v>
      </c>
      <c r="F859" s="14"/>
      <c r="G859" s="31">
        <f t="shared" si="39"/>
        <v>283.33333333333331</v>
      </c>
      <c r="H859" s="31">
        <f t="shared" si="38"/>
        <v>141.66666666666666</v>
      </c>
      <c r="I859" s="32">
        <v>425</v>
      </c>
    </row>
    <row r="860" spans="1:9" ht="28" x14ac:dyDescent="0.2">
      <c r="A860" s="35">
        <v>7500</v>
      </c>
      <c r="B860" s="43">
        <v>230</v>
      </c>
      <c r="C860" s="15" t="s">
        <v>869</v>
      </c>
      <c r="D860" s="44" t="s">
        <v>855</v>
      </c>
      <c r="E860" s="42" t="s">
        <v>875</v>
      </c>
      <c r="F860" s="45"/>
      <c r="G860" s="31">
        <f t="shared" si="39"/>
        <v>11383.199999999999</v>
      </c>
      <c r="H860" s="31">
        <f t="shared" si="38"/>
        <v>5691.5999999999995</v>
      </c>
      <c r="I860" s="32">
        <v>17074.8</v>
      </c>
    </row>
    <row r="861" spans="1:9" ht="28" x14ac:dyDescent="0.2">
      <c r="A861" s="35">
        <v>6300</v>
      </c>
      <c r="B861" s="41">
        <v>130</v>
      </c>
      <c r="C861" s="15" t="s">
        <v>876</v>
      </c>
      <c r="D861" s="15" t="s">
        <v>855</v>
      </c>
      <c r="E861" s="11" t="s">
        <v>877</v>
      </c>
      <c r="F861" s="14">
        <v>1</v>
      </c>
      <c r="G861" s="31">
        <f t="shared" si="39"/>
        <v>37199.25</v>
      </c>
      <c r="H861" s="31">
        <f t="shared" si="38"/>
        <v>18599.625</v>
      </c>
      <c r="I861" s="32">
        <v>55798.875</v>
      </c>
    </row>
    <row r="862" spans="1:9" ht="28" x14ac:dyDescent="0.2">
      <c r="A862" s="35">
        <v>6300</v>
      </c>
      <c r="B862" s="41">
        <v>210</v>
      </c>
      <c r="C862" s="15" t="s">
        <v>876</v>
      </c>
      <c r="D862" s="15" t="s">
        <v>855</v>
      </c>
      <c r="E862" s="11" t="s">
        <v>878</v>
      </c>
      <c r="F862" s="14"/>
      <c r="G862" s="31">
        <f t="shared" si="39"/>
        <v>4024.9599999999996</v>
      </c>
      <c r="H862" s="31">
        <f t="shared" si="38"/>
        <v>2012.4799999999998</v>
      </c>
      <c r="I862" s="32">
        <v>6037.44</v>
      </c>
    </row>
    <row r="863" spans="1:9" ht="28" x14ac:dyDescent="0.2">
      <c r="A863" s="35">
        <v>6300</v>
      </c>
      <c r="B863" s="41">
        <v>220</v>
      </c>
      <c r="C863" s="15" t="s">
        <v>876</v>
      </c>
      <c r="D863" s="15" t="s">
        <v>855</v>
      </c>
      <c r="E863" s="11" t="s">
        <v>879</v>
      </c>
      <c r="F863" s="14"/>
      <c r="G863" s="31">
        <f t="shared" si="39"/>
        <v>2845.7433333333333</v>
      </c>
      <c r="H863" s="31">
        <f t="shared" si="38"/>
        <v>1422.8716666666667</v>
      </c>
      <c r="I863" s="32">
        <v>4268.6149999999998</v>
      </c>
    </row>
    <row r="864" spans="1:9" ht="28" x14ac:dyDescent="0.2">
      <c r="A864" s="35">
        <v>6300</v>
      </c>
      <c r="B864" s="41">
        <v>230</v>
      </c>
      <c r="C864" s="15" t="s">
        <v>876</v>
      </c>
      <c r="D864" s="15" t="s">
        <v>855</v>
      </c>
      <c r="E864" s="11" t="s">
        <v>880</v>
      </c>
      <c r="F864" s="14"/>
      <c r="G864" s="31">
        <f t="shared" si="39"/>
        <v>30.873333333333335</v>
      </c>
      <c r="H864" s="31">
        <f t="shared" si="38"/>
        <v>15.436666666666667</v>
      </c>
      <c r="I864" s="32">
        <v>46.31</v>
      </c>
    </row>
    <row r="865" spans="1:10" ht="28" x14ac:dyDescent="0.2">
      <c r="A865" s="35">
        <v>6300</v>
      </c>
      <c r="B865" s="41">
        <v>240</v>
      </c>
      <c r="C865" s="15" t="s">
        <v>876</v>
      </c>
      <c r="D865" s="15" t="s">
        <v>855</v>
      </c>
      <c r="E865" s="11" t="s">
        <v>881</v>
      </c>
      <c r="F865" s="14"/>
      <c r="G865" s="31">
        <f t="shared" si="39"/>
        <v>207.57333333333335</v>
      </c>
      <c r="H865" s="31">
        <f t="shared" si="38"/>
        <v>103.78666666666668</v>
      </c>
      <c r="I865" s="32">
        <v>311.36</v>
      </c>
    </row>
    <row r="866" spans="1:10" ht="28" x14ac:dyDescent="0.2">
      <c r="A866" s="36">
        <v>6300</v>
      </c>
      <c r="B866" s="43">
        <v>230</v>
      </c>
      <c r="C866" s="44" t="s">
        <v>876</v>
      </c>
      <c r="D866" s="44" t="s">
        <v>855</v>
      </c>
      <c r="E866" s="12" t="s">
        <v>882</v>
      </c>
      <c r="F866" s="45"/>
      <c r="G866" s="31">
        <f t="shared" si="39"/>
        <v>5691.5999999999995</v>
      </c>
      <c r="H866" s="31">
        <f t="shared" si="38"/>
        <v>2845.7999999999997</v>
      </c>
      <c r="I866" s="34">
        <v>8537.4</v>
      </c>
    </row>
    <row r="867" spans="1:10" x14ac:dyDescent="0.2">
      <c r="A867" s="14">
        <v>7500</v>
      </c>
      <c r="B867" s="14">
        <v>510</v>
      </c>
      <c r="C867" s="44" t="s">
        <v>883</v>
      </c>
      <c r="D867" s="14" t="s">
        <v>855</v>
      </c>
      <c r="E867" s="26" t="s">
        <v>884</v>
      </c>
      <c r="F867" s="46"/>
      <c r="G867" s="31">
        <f t="shared" si="39"/>
        <v>1333.3333333333333</v>
      </c>
      <c r="H867" s="31">
        <f t="shared" si="38"/>
        <v>666.66666666666663</v>
      </c>
      <c r="I867" s="34">
        <v>2000</v>
      </c>
    </row>
    <row r="868" spans="1:10" x14ac:dyDescent="0.2">
      <c r="A868" s="14">
        <v>7500</v>
      </c>
      <c r="B868" s="14">
        <v>330</v>
      </c>
      <c r="C868" s="44" t="s">
        <v>883</v>
      </c>
      <c r="D868" s="14" t="s">
        <v>855</v>
      </c>
      <c r="E868" s="26" t="s">
        <v>885</v>
      </c>
      <c r="F868" s="46"/>
      <c r="G868" s="31">
        <f t="shared" si="39"/>
        <v>2000</v>
      </c>
      <c r="H868" s="31">
        <f t="shared" si="38"/>
        <v>1000</v>
      </c>
      <c r="I868" s="34">
        <v>3000</v>
      </c>
    </row>
    <row r="869" spans="1:10" x14ac:dyDescent="0.2">
      <c r="A869" s="47">
        <v>7200</v>
      </c>
      <c r="B869" s="48">
        <v>792</v>
      </c>
      <c r="C869" s="15" t="s">
        <v>886</v>
      </c>
      <c r="D869" s="49" t="s">
        <v>855</v>
      </c>
      <c r="E869" s="50" t="s">
        <v>887</v>
      </c>
      <c r="F869" s="51"/>
      <c r="G869" s="31">
        <f t="shared" si="39"/>
        <v>4557247.0666666664</v>
      </c>
      <c r="H869" s="31">
        <f t="shared" si="38"/>
        <v>2278623.5333333332</v>
      </c>
      <c r="I869" s="32">
        <v>6835870.5999999996</v>
      </c>
    </row>
    <row r="870" spans="1:10" ht="28" x14ac:dyDescent="0.2">
      <c r="A870" s="36">
        <v>5900</v>
      </c>
      <c r="B870" s="43">
        <v>390</v>
      </c>
      <c r="C870" s="44"/>
      <c r="D870" s="44">
        <v>1</v>
      </c>
      <c r="E870" s="104" t="s">
        <v>888</v>
      </c>
      <c r="F870" s="105"/>
      <c r="G870" s="85">
        <f t="shared" si="39"/>
        <v>2011969.54</v>
      </c>
      <c r="H870" s="85">
        <f t="shared" si="38"/>
        <v>1005984.77</v>
      </c>
      <c r="I870" s="86">
        <v>3017954.31</v>
      </c>
    </row>
    <row r="871" spans="1:10" ht="28" x14ac:dyDescent="0.2">
      <c r="A871" s="36">
        <v>5900</v>
      </c>
      <c r="B871" s="43">
        <v>390</v>
      </c>
      <c r="C871" s="44"/>
      <c r="D871" s="44">
        <v>2</v>
      </c>
      <c r="E871" s="52" t="s">
        <v>889</v>
      </c>
      <c r="F871" s="14"/>
      <c r="G871" s="31">
        <f t="shared" si="39"/>
        <v>8047878.1600000001</v>
      </c>
      <c r="H871" s="31">
        <f t="shared" si="38"/>
        <v>4023939.08</v>
      </c>
      <c r="I871" s="32">
        <v>12071817.24</v>
      </c>
    </row>
    <row r="872" spans="1:10" ht="28" x14ac:dyDescent="0.2">
      <c r="A872" s="36">
        <v>5900</v>
      </c>
      <c r="B872" s="43">
        <v>390</v>
      </c>
      <c r="C872" s="44"/>
      <c r="D872" s="44">
        <v>1</v>
      </c>
      <c r="E872" s="104" t="s">
        <v>890</v>
      </c>
      <c r="F872" s="103"/>
      <c r="G872" s="85">
        <f t="shared" si="39"/>
        <v>57913.553333333337</v>
      </c>
      <c r="H872" s="85">
        <f t="shared" si="38"/>
        <v>28956.776666666668</v>
      </c>
      <c r="I872" s="86">
        <v>86870.33</v>
      </c>
    </row>
    <row r="873" spans="1:10" ht="28" x14ac:dyDescent="0.2">
      <c r="A873" s="36">
        <v>5900</v>
      </c>
      <c r="B873" s="43">
        <v>390</v>
      </c>
      <c r="C873" s="44"/>
      <c r="D873" s="44">
        <v>2</v>
      </c>
      <c r="E873" s="52" t="s">
        <v>891</v>
      </c>
      <c r="F873" s="46"/>
      <c r="G873" s="31">
        <f t="shared" si="39"/>
        <v>231654.22</v>
      </c>
      <c r="H873" s="31">
        <f t="shared" si="38"/>
        <v>115827.11</v>
      </c>
      <c r="I873" s="32">
        <v>347481.33</v>
      </c>
    </row>
    <row r="874" spans="1:10" x14ac:dyDescent="0.2">
      <c r="A874" s="117" t="s">
        <v>892</v>
      </c>
      <c r="B874" s="117"/>
      <c r="C874" s="117"/>
      <c r="D874" s="117"/>
      <c r="E874" s="117"/>
      <c r="F874" s="117"/>
      <c r="G874" s="13">
        <f>SUM(G10:G873)</f>
        <v>96216859.33502765</v>
      </c>
      <c r="H874" s="9">
        <f>SUM(H10:H873)</f>
        <v>48108429.667513825</v>
      </c>
      <c r="I874" s="9">
        <f>SUM(I10:I873)</f>
        <v>144325289.00254145</v>
      </c>
      <c r="J874" s="1"/>
    </row>
    <row r="876" spans="1:10" x14ac:dyDescent="0.2">
      <c r="A876" s="118" t="s">
        <v>893</v>
      </c>
      <c r="B876" s="118"/>
      <c r="C876" s="118"/>
      <c r="D876" s="29"/>
    </row>
    <row r="877" spans="1:10" x14ac:dyDescent="0.2">
      <c r="A877" s="5"/>
      <c r="B877" s="5"/>
      <c r="C877" s="6" t="s">
        <v>894</v>
      </c>
      <c r="D877" s="6"/>
      <c r="E877" s="28"/>
      <c r="F877" s="5"/>
      <c r="G877" s="5"/>
    </row>
    <row r="879" spans="1:10" ht="42.75" customHeight="1" thickBot="1" x14ac:dyDescent="0.25">
      <c r="A879" s="112" t="s">
        <v>895</v>
      </c>
      <c r="B879" s="112"/>
      <c r="C879" s="112"/>
      <c r="D879" s="112"/>
      <c r="E879" s="112"/>
      <c r="F879" s="112"/>
      <c r="G879" s="112"/>
      <c r="J879" s="1"/>
    </row>
    <row r="880" spans="1:10" ht="17" thickBot="1" x14ac:dyDescent="0.25">
      <c r="A880" s="106" t="s">
        <v>896</v>
      </c>
      <c r="B880" s="107"/>
      <c r="C880" s="107"/>
      <c r="D880" s="107"/>
      <c r="E880" s="107"/>
      <c r="F880" s="107"/>
      <c r="G880" s="107"/>
      <c r="H880" s="107"/>
      <c r="I880" s="108"/>
    </row>
    <row r="881" spans="1:9" ht="69" customHeight="1" thickBot="1" x14ac:dyDescent="0.25">
      <c r="A881" s="109"/>
      <c r="B881" s="110"/>
      <c r="C881" s="110"/>
      <c r="D881" s="110"/>
      <c r="E881" s="110"/>
      <c r="F881" s="110"/>
      <c r="G881" s="110"/>
      <c r="H881" s="110"/>
      <c r="I881" s="111"/>
    </row>
    <row r="882" spans="1:9" ht="24" customHeight="1" x14ac:dyDescent="0.2"/>
    <row r="883" spans="1:9" ht="26.25" customHeight="1" x14ac:dyDescent="0.2"/>
  </sheetData>
  <autoFilter ref="A9:I874" xr:uid="{00000000-0009-0000-0000-000000000000}"/>
  <mergeCells count="10">
    <mergeCell ref="A880:I880"/>
    <mergeCell ref="A881:I881"/>
    <mergeCell ref="A879:G879"/>
    <mergeCell ref="A1:D2"/>
    <mergeCell ref="H1:I3"/>
    <mergeCell ref="A3:D4"/>
    <mergeCell ref="A874:F874"/>
    <mergeCell ref="A876:C876"/>
    <mergeCell ref="A7:I7"/>
    <mergeCell ref="A6:I6"/>
  </mergeCells>
  <pageMargins left="0.7" right="0.7" top="0.75" bottom="0.75" header="0.3" footer="0.3"/>
  <pageSetup scale="5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9630B-119C-40F2-A3DA-70F1F5262772}">
  <ds:schemaRefs>
    <ds:schemaRef ds:uri="http://schemas.openxmlformats.org/package/2006/metadata/core-properties"/>
    <ds:schemaRef ds:uri="http://purl.org/dc/elements/1.1/"/>
    <ds:schemaRef ds:uri="6175c4d1-a53c-410c-92b6-74bcb683b4aa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f373230-e173-4e6a-8f42-59bce9da1dd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Talley, Lynn</dc:creator>
  <cp:keywords/>
  <dc:description/>
  <cp:lastModifiedBy>Microsoft Office User</cp:lastModifiedBy>
  <cp:revision/>
  <cp:lastPrinted>2022-02-10T17:08:25Z</cp:lastPrinted>
  <dcterms:created xsi:type="dcterms:W3CDTF">2021-06-09T18:28:06Z</dcterms:created>
  <dcterms:modified xsi:type="dcterms:W3CDTF">2022-04-01T15:26:35Z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